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85" activeTab="1"/>
  </bookViews>
  <sheets>
    <sheet name="保護者向け放課後等デイサービス・児童発達支援評価表" sheetId="1" r:id="rId1"/>
    <sheet name="放課後等デイ・児童発達支援ガイドライン自己評価表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6" i="2"/>
  <c r="G46"/>
  <c r="F46"/>
  <c r="E46"/>
  <c r="D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46" s="1"/>
  <c r="AF22" i="1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AG22" s="1"/>
  <c r="D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AG4"/>
</calcChain>
</file>

<file path=xl/sharedStrings.xml><?xml version="1.0" encoding="utf-8"?>
<sst xmlns="http://schemas.openxmlformats.org/spreadsheetml/2006/main" count="118" uniqueCount="111">
  <si>
    <t xml:space="preserve">保護者等向け 放課後等デイサービス・児童発達支援評価表 </t>
    <rPh sb="18" eb="20">
      <t>ジドウ</t>
    </rPh>
    <rPh sb="20" eb="22">
      <t>ハッタツ</t>
    </rPh>
    <rPh sb="22" eb="24">
      <t>シエン</t>
    </rPh>
    <phoneticPr fontId="2"/>
  </si>
  <si>
    <t>評価点3-はい　評価点2-どちらともいえない　評価点1-いいえ　未回答を除く項目の満点は78・個人の満点は54として得点率に換算</t>
    <rPh sb="0" eb="2">
      <t>ヒョウカ</t>
    </rPh>
    <rPh sb="2" eb="3">
      <t>テン</t>
    </rPh>
    <rPh sb="8" eb="10">
      <t>ヒョウカ</t>
    </rPh>
    <rPh sb="10" eb="11">
      <t>テン</t>
    </rPh>
    <rPh sb="23" eb="25">
      <t>ヒョウカ</t>
    </rPh>
    <rPh sb="25" eb="26">
      <t>テン</t>
    </rPh>
    <rPh sb="32" eb="35">
      <t>ミカイトウ</t>
    </rPh>
    <rPh sb="36" eb="37">
      <t>ノゾ</t>
    </rPh>
    <rPh sb="38" eb="40">
      <t>コウモク</t>
    </rPh>
    <rPh sb="41" eb="43">
      <t>マンテン</t>
    </rPh>
    <rPh sb="47" eb="49">
      <t>コジン</t>
    </rPh>
    <rPh sb="50" eb="52">
      <t>マンテン</t>
    </rPh>
    <rPh sb="58" eb="60">
      <t>トクテン</t>
    </rPh>
    <rPh sb="60" eb="61">
      <t>リツ</t>
    </rPh>
    <rPh sb="62" eb="64">
      <t>カンザン</t>
    </rPh>
    <phoneticPr fontId="2"/>
  </si>
  <si>
    <t>№</t>
    <phoneticPr fontId="2"/>
  </si>
  <si>
    <t xml:space="preserve">チェック項目 </t>
    <phoneticPr fontId="2"/>
  </si>
  <si>
    <t>A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</si>
  <si>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</si>
  <si>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</si>
  <si>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</si>
  <si>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</si>
  <si>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</si>
  <si>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</si>
  <si>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</si>
  <si>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Ⅰ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</si>
  <si>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</si>
  <si>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</si>
  <si>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</si>
  <si>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</si>
  <si>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</si>
  <si>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</si>
  <si>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</si>
  <si>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</si>
  <si>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</si>
  <si>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</si>
  <si>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</si>
  <si>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Ｕ</t>
    <phoneticPr fontId="2"/>
  </si>
  <si>
    <t>Ｖ</t>
    <phoneticPr fontId="2"/>
  </si>
  <si>
    <t>Ｗ</t>
    <phoneticPr fontId="2"/>
  </si>
  <si>
    <t>Ｘ</t>
    <phoneticPr fontId="2"/>
  </si>
  <si>
    <t>Ｙ</t>
    <phoneticPr fontId="2"/>
  </si>
  <si>
    <t>Ｚ</t>
    <phoneticPr fontId="2"/>
  </si>
  <si>
    <t>ａ</t>
    <phoneticPr fontId="2"/>
  </si>
  <si>
    <t>ｂ</t>
    <phoneticPr fontId="2"/>
  </si>
  <si>
    <t>ｃ</t>
    <phoneticPr fontId="2"/>
  </si>
  <si>
    <t>評価点数</t>
    <rPh sb="0" eb="2">
      <t>ヒョウカ</t>
    </rPh>
    <rPh sb="2" eb="4">
      <t>テンスウ</t>
    </rPh>
    <phoneticPr fontId="2"/>
  </si>
  <si>
    <t>評価得点率</t>
    <rPh sb="0" eb="2">
      <t>ヒョウカ</t>
    </rPh>
    <rPh sb="2" eb="4">
      <t>トクテン</t>
    </rPh>
    <rPh sb="4" eb="5">
      <t>リツ</t>
    </rPh>
    <phoneticPr fontId="2"/>
  </si>
  <si>
    <t>環 境 ・ 体 制 整 備</t>
  </si>
  <si>
    <t xml:space="preserve">子どもの活動等のスペースが十分に確保され ているか                  </t>
  </si>
  <si>
    <t xml:space="preserve"> 職員の配置数や専門性は適切であるか                </t>
    <phoneticPr fontId="2"/>
  </si>
  <si>
    <t xml:space="preserve">事業所の設備等は、スロープや手すりの設置 などバリアフリー化の配慮が適切になされてい るか                 </t>
  </si>
  <si>
    <t>適 切 な 支 援 の 提 供</t>
  </si>
  <si>
    <t xml:space="preserve">子どもと保護者のニーズや課題が客観的に分 析された上で、放課後等デイサービス計画iが 作成されているか </t>
  </si>
  <si>
    <t xml:space="preserve">活動プログラムが固定化しないよう工夫され ているか     </t>
    <phoneticPr fontId="2"/>
  </si>
  <si>
    <t xml:space="preserve">放課後児童クラブや児童館との交流や、障 害のない子どもと活動する機会があるか     </t>
  </si>
  <si>
    <t>保 護 者 へ の 説 明 等</t>
  </si>
  <si>
    <t xml:space="preserve">支援の内容、利用者負担等について丁寧な 説明がなされたか     </t>
  </si>
  <si>
    <t xml:space="preserve">日頃から子どもの状況を保護者と伝え合い、 子どもの発達の状況や課題について共通理 解ができているか </t>
  </si>
  <si>
    <t xml:space="preserve">保護者に対して面談や、育児に関する助言 等の支援が行われているか     </t>
  </si>
  <si>
    <t xml:space="preserve">父母の会の活動の支援や、保護者会等の 開催等により保護者同士の連携が支援され ているか </t>
  </si>
  <si>
    <t xml:space="preserve">子どもや保護者からの苦情について、対応の 体制を整備するとともに、子どもや保護者に 周知・説明し、苦情があった場合に迅速かつ 適切に対応しているか </t>
  </si>
  <si>
    <t xml:space="preserve">子どもや保護者との意思の疎通や情報伝達 のための配慮がなされているか     </t>
  </si>
  <si>
    <t xml:space="preserve">定期的に会報やホームページ等で、活動概 要や行事予定、連絡体制等の情報や業務 に関する自己評価の結果を子どもや保護者 に対して発信しているか </t>
  </si>
  <si>
    <t xml:space="preserve">個人情報に十分注意しているか     </t>
    <phoneticPr fontId="2"/>
  </si>
  <si>
    <t>非 常 時 等 の 対 応</t>
  </si>
  <si>
    <t xml:space="preserve">緊急時対応マニュアル、防犯マニュアル、感 染症対応マニュアルを策定し、保護者に周 知・説明されているか </t>
  </si>
  <si>
    <t xml:space="preserve">非常災害の発生に備え、定期的に避難、救 出、その他必要な訓練が行われているか     </t>
  </si>
  <si>
    <t xml:space="preserve"> 子どもは通所を楽しみにしているか     </t>
  </si>
  <si>
    <t xml:space="preserve">事業所の支援に満足しているか </t>
    <phoneticPr fontId="2"/>
  </si>
  <si>
    <t>個人別評価得点</t>
    <rPh sb="0" eb="2">
      <t>コジン</t>
    </rPh>
    <rPh sb="2" eb="3">
      <t>ベツ</t>
    </rPh>
    <rPh sb="3" eb="5">
      <t>ヒョウカ</t>
    </rPh>
    <rPh sb="5" eb="7">
      <t>トクテン</t>
    </rPh>
    <phoneticPr fontId="2"/>
  </si>
  <si>
    <t>個人評価得点率</t>
    <rPh sb="0" eb="2">
      <t>コジン</t>
    </rPh>
    <rPh sb="2" eb="4">
      <t>ヒョウカ</t>
    </rPh>
    <rPh sb="4" eb="6">
      <t>トクテン</t>
    </rPh>
    <rPh sb="6" eb="7">
      <t>リツ</t>
    </rPh>
    <phoneticPr fontId="2"/>
  </si>
  <si>
    <t>放課後等デイ・児童発達支援事業ガイドライン自己評価表</t>
    <rPh sb="0" eb="3">
      <t>ホウカゴ</t>
    </rPh>
    <rPh sb="3" eb="4">
      <t>トウ</t>
    </rPh>
    <rPh sb="7" eb="9">
      <t>ジドウ</t>
    </rPh>
    <rPh sb="9" eb="11">
      <t>ハッタツ</t>
    </rPh>
    <rPh sb="11" eb="13">
      <t>シエン</t>
    </rPh>
    <rPh sb="13" eb="15">
      <t>ジギョウ</t>
    </rPh>
    <rPh sb="21" eb="23">
      <t>ジコ</t>
    </rPh>
    <rPh sb="23" eb="25">
      <t>ヒョウカ</t>
    </rPh>
    <rPh sb="25" eb="26">
      <t>ヒョウ</t>
    </rPh>
    <phoneticPr fontId="2"/>
  </si>
  <si>
    <t>チェック項目 　評価点3-はい　評価点2-どちらともいえない　評価点1-いいえ　項目ごとの満点は15として得点率に換算</t>
    <phoneticPr fontId="2"/>
  </si>
  <si>
    <t>評価点</t>
    <rPh sb="0" eb="2">
      <t>ヒョウカ</t>
    </rPh>
    <rPh sb="2" eb="3">
      <t>テン</t>
    </rPh>
    <phoneticPr fontId="2"/>
  </si>
  <si>
    <t>項目別評価得点率</t>
    <rPh sb="0" eb="2">
      <t>コウモク</t>
    </rPh>
    <rPh sb="2" eb="3">
      <t>ベツ</t>
    </rPh>
    <rPh sb="3" eb="5">
      <t>ヒョウカ</t>
    </rPh>
    <rPh sb="5" eb="7">
      <t>トクテン</t>
    </rPh>
    <rPh sb="7" eb="8">
      <t>リツ</t>
    </rPh>
    <phoneticPr fontId="2"/>
  </si>
  <si>
    <t>環境・体制整備</t>
    <rPh sb="0" eb="2">
      <t>カンキョウ</t>
    </rPh>
    <rPh sb="3" eb="5">
      <t>タイセイ</t>
    </rPh>
    <rPh sb="5" eb="7">
      <t>セイビ</t>
    </rPh>
    <phoneticPr fontId="2"/>
  </si>
  <si>
    <t xml:space="preserve">利用定員が指導訓練室等ス ペースとの関係で適切である か </t>
    <phoneticPr fontId="2"/>
  </si>
  <si>
    <t>職員の配置数は適切である か</t>
  </si>
  <si>
    <t xml:space="preserve">事業所の設備等について、バ リアフリー化の配慮が適切に なされているか </t>
    <phoneticPr fontId="2"/>
  </si>
  <si>
    <t>業務改善</t>
    <rPh sb="0" eb="2">
      <t>ギョウム</t>
    </rPh>
    <rPh sb="2" eb="4">
      <t>カイゼン</t>
    </rPh>
    <phoneticPr fontId="2"/>
  </si>
  <si>
    <t>業務改善を進めるための PDCAサイクル（目標設定と振 り返り）に、広く職員が参画し ているか</t>
  </si>
  <si>
    <t>保護者等向け評価表を活用 する等によりアンケート調査を 実施して保護者等の意向等を 把握し、業務改善につなげて いるか</t>
  </si>
  <si>
    <t xml:space="preserve">この自己評価の結果を、事業 所の会報やホームページ等で 公開しているか </t>
    <phoneticPr fontId="2"/>
  </si>
  <si>
    <t xml:space="preserve">第三者による外部評価を行 い、評価結果を業務改善につ なげているか </t>
    <phoneticPr fontId="2"/>
  </si>
  <si>
    <t xml:space="preserve">職員の資質の向上を行うため に、研修の機会を確保してい るか </t>
    <phoneticPr fontId="2"/>
  </si>
  <si>
    <t>アセスメントを適切に行い、子 どもと保護者のニーズや課題 を客観的に分析した上で、放 課後等デイサービス計画を作 成しているか</t>
  </si>
  <si>
    <t>子どもの適応行動の状況を図 るために、標準化されたアセ スメントツールを使用している か</t>
  </si>
  <si>
    <t>活動プログラムの立案をチー ムで行っているか</t>
  </si>
  <si>
    <t>活動プログラムが固定化しな いよう工夫しているか</t>
  </si>
  <si>
    <t xml:space="preserve">平日、休日、長期休暇に応じ て、課題をきめ細やかに設定 して支援しているか </t>
    <phoneticPr fontId="2"/>
  </si>
  <si>
    <t>子どもの状況に応じて、個別 活動と集団活動を適宜組み 合わせて放課後等デイサービ ス計画を作成しているか</t>
  </si>
  <si>
    <t>支援開始前には職員間で必 ず打合せをし、その日行われ る支援の内容や役割分担に ついて確認しているか</t>
  </si>
  <si>
    <t>支援終了後には、職員間で必 ず打合せをし、その日行われ た支援の振り返りを行い､気 付いた点等を共有しているか</t>
  </si>
  <si>
    <t xml:space="preserve">日々の支援に関して正しく記 録をとることを徹底し、支援の 検証・改善につなげているか </t>
    <phoneticPr fontId="2"/>
  </si>
  <si>
    <t>定期的にモニタリングを行い、 放課後等デイサービス計画の 見直しの必要性を判断してい るか</t>
  </si>
  <si>
    <t xml:space="preserve">ガイドラインの総則の基本活 動を複数組み合わせて支援 を行っているか </t>
    <phoneticPr fontId="2"/>
  </si>
  <si>
    <t>関係機関や保護者との連携</t>
    <rPh sb="0" eb="2">
      <t>カンケイ</t>
    </rPh>
    <rPh sb="2" eb="4">
      <t>キカン</t>
    </rPh>
    <rPh sb="5" eb="8">
      <t>ホゴシャ</t>
    </rPh>
    <rPh sb="10" eb="12">
      <t>レンケイ</t>
    </rPh>
    <phoneticPr fontId="2"/>
  </si>
  <si>
    <t>障害児相談支援事業所の サービス担当者会議にその 子どもの状況に精通した最も ふさわしい者が参画している か</t>
  </si>
  <si>
    <t>学校との情報共有（年間計 画・行事予定等の交換、子ど もの下校時刻の確認等）、連 絡調整（送迎時の対応、トラブ ル発生時の連絡）を適切に 行っているか</t>
  </si>
  <si>
    <t>医療的ケアが必要な子どもを 受け入れる場合は、子どもの 主治医等と連絡体制を整えて いるか</t>
  </si>
  <si>
    <t>就学前に利用していた保育所 や幼稚園、認定こども園、児 童発達支援事業所等との間 で情報共有と相互理解に努 めているか</t>
  </si>
  <si>
    <t>学校を卒業し、放課後等デイ サービス事業所から障害福祉 サービス事業所等へ移行する 場合、それまでの支援内容等 の情報を提供する等している か</t>
  </si>
  <si>
    <t>児童発達支援センターや発達 障害者支援センター等の専門 機関と連携し、助言や研修を 受けているか</t>
  </si>
  <si>
    <t xml:space="preserve">放課後児童クラブや児童館と の交流や、障害のない子ども と活動する機会があるか </t>
    <phoneticPr fontId="2"/>
  </si>
  <si>
    <t>（地域自立支援）協議会等へ 積極的に参加しているか</t>
  </si>
  <si>
    <t>日頃から子どもの状況を保護 者と伝え合い、子どもの発達 の状況や課題について共通 理解を持っているか</t>
  </si>
  <si>
    <t>保護者の対応力の向上を図 る観点から、保護者に対して ペアレント･トレーニング等の 支援を行っているか</t>
  </si>
  <si>
    <t>保護者への説明責任等</t>
    <rPh sb="0" eb="3">
      <t>ホゴシャ</t>
    </rPh>
    <rPh sb="5" eb="7">
      <t>セツメイ</t>
    </rPh>
    <rPh sb="7" eb="9">
      <t>セキニン</t>
    </rPh>
    <rPh sb="9" eb="10">
      <t>トウ</t>
    </rPh>
    <phoneticPr fontId="2"/>
  </si>
  <si>
    <t xml:space="preserve">運営規程、支援の内容、利用 者負担等について丁寧な説 明を行っているか </t>
    <phoneticPr fontId="2"/>
  </si>
  <si>
    <t>保護者からの子育ての悩み 等に対する相談に適切に応 じ、必要な助言と支援を行っ ているか</t>
  </si>
  <si>
    <t>父母の会の活動を支援した り、保護者会等を開催する等 により、保護者同士の連携を 支援しているか</t>
  </si>
  <si>
    <t>子どもや保護者からの苦情に ついて、対応の体制を整備す るとともに、子どもや保護者に 周知し、苦情があった場合に 迅速かつ適切に対応している か</t>
  </si>
  <si>
    <t>定期的に会報等を発行し、活 動概要や行事予定、連絡体 制等の情報を子どもや保護者 に対して発信しているか</t>
  </si>
  <si>
    <t>個人情報に十分注意している か</t>
  </si>
  <si>
    <t xml:space="preserve">障害のある子どもや保護者と の意思の疎通や情報伝達の ための配慮をしているか </t>
    <phoneticPr fontId="2"/>
  </si>
  <si>
    <t xml:space="preserve">事業所の行事に地域住民を 招待する等地域に開かれた 事業運営を図っているか </t>
    <phoneticPr fontId="2"/>
  </si>
  <si>
    <t>非常時等の対応</t>
    <rPh sb="0" eb="2">
      <t>ヒジョウ</t>
    </rPh>
    <rPh sb="2" eb="3">
      <t>ジ</t>
    </rPh>
    <rPh sb="3" eb="4">
      <t>トウ</t>
    </rPh>
    <rPh sb="5" eb="7">
      <t>タイオウ</t>
    </rPh>
    <phoneticPr fontId="2"/>
  </si>
  <si>
    <t>緊急時対応マニュアル、防犯 マニュアル、感染症対応マ ニュアルを策定し、職員や保 護者に周知しているか</t>
    <phoneticPr fontId="2"/>
  </si>
  <si>
    <t xml:space="preserve">非常災害の発生に備え、定期 的に避難、救出その他必要な 訓練を行っているか </t>
    <phoneticPr fontId="2"/>
  </si>
  <si>
    <t xml:space="preserve">虐待を防止するため、職員の 研修機会を確保する等、適切 な対応をしているか </t>
    <phoneticPr fontId="2"/>
  </si>
  <si>
    <t xml:space="preserve">どのような場合にやむを得ず身体拘束を行う かについて、組織的に決定し、子どもや保護 者に事前に十分に説明し了解を得た上で、 放課後等デイサービス計画に記載しているか 食物アレルギーのある子ども について、医師の指示書に基 づく対応がされているか </t>
    <phoneticPr fontId="2"/>
  </si>
  <si>
    <t xml:space="preserve">食物アレルギーのある子ども について、医師の指示書に基 づく対応がされているか </t>
    <phoneticPr fontId="2"/>
  </si>
  <si>
    <t>ヒヤリハット事例集を作成して 事業所内で共有しているか</t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</si>
</sst>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rgb="FF0070C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7"/>
      <color rgb="FFFF0000"/>
      <name val="HG丸ｺﾞｼｯｸM-PRO"/>
      <family val="3"/>
      <charset val="128"/>
    </font>
    <font>
      <sz val="5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7"/>
      <color rgb="FF0070C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5"/>
      <color rgb="FFFF0000"/>
      <name val="HG丸ｺﾞｼｯｸM-PRO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8"/>
      <color rgb="FFFF0000"/>
      <name val="Meiry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9"/>
      <color theme="1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9" fontId="10" fillId="0" borderId="1" xfId="0" applyNumberFormat="1" applyFont="1" applyBorder="1">
      <alignment vertical="center"/>
    </xf>
    <xf numFmtId="0" fontId="1" fillId="4" borderId="1" xfId="0" applyFont="1" applyFill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right" vertical="center"/>
    </xf>
    <xf numFmtId="9" fontId="11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0" fontId="12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textRotation="255"/>
    </xf>
    <xf numFmtId="0" fontId="4" fillId="5" borderId="1" xfId="0" applyFont="1" applyFill="1" applyBorder="1" applyAlignment="1">
      <alignment vertical="center" textRotation="255"/>
    </xf>
    <xf numFmtId="0" fontId="6" fillId="6" borderId="1" xfId="0" applyFont="1" applyFill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shrinkToFit="1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1" fillId="4" borderId="1" xfId="0" applyFont="1" applyFill="1" applyBorder="1" applyAlignment="1">
      <alignment horizontal="center" vertical="center" textRotation="255" shrinkToFit="1"/>
    </xf>
    <xf numFmtId="0" fontId="12" fillId="0" borderId="3" xfId="0" applyFont="1" applyBorder="1" applyAlignment="1">
      <alignment horizontal="left" vertical="center" wrapText="1" shrinkToFit="1"/>
    </xf>
    <xf numFmtId="0" fontId="19" fillId="6" borderId="1" xfId="0" applyFont="1" applyFill="1" applyBorder="1" applyAlignment="1">
      <alignment horizontal="center" vertical="center" textRotation="255" shrinkToFit="1"/>
    </xf>
    <xf numFmtId="0" fontId="20" fillId="6" borderId="1" xfId="0" applyFont="1" applyFill="1" applyBorder="1" applyAlignment="1">
      <alignment horizontal="center" vertical="center" textRotation="255" shrinkToFit="1"/>
    </xf>
    <xf numFmtId="0" fontId="2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0" fillId="0" borderId="0" xfId="0" applyAlignment="1">
      <alignment vertical="center" textRotation="255" shrinkToFi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shrinkToFit="1"/>
    </xf>
    <xf numFmtId="9" fontId="18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"/>
  <sheetViews>
    <sheetView workbookViewId="0">
      <selection activeCell="C12" sqref="C12"/>
    </sheetView>
  </sheetViews>
  <sheetFormatPr defaultRowHeight="13.5"/>
  <cols>
    <col min="1" max="1" width="8" customWidth="1"/>
    <col min="2" max="2" width="2.75" customWidth="1"/>
    <col min="3" max="3" width="52.25" customWidth="1"/>
    <col min="4" max="32" width="2.875" customWidth="1"/>
    <col min="33" max="33" width="4.5" customWidth="1"/>
    <col min="34" max="34" width="4.75" customWidth="1"/>
  </cols>
  <sheetData>
    <row r="1" spans="1:34" ht="2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4" ht="24" customHeight="1">
      <c r="A2" s="3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32.25" customHeight="1">
      <c r="A3" s="3"/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6" t="s">
        <v>30</v>
      </c>
      <c r="AE3" s="6" t="s">
        <v>31</v>
      </c>
      <c r="AF3" s="6" t="s">
        <v>32</v>
      </c>
      <c r="AG3" s="8" t="s">
        <v>33</v>
      </c>
      <c r="AH3" s="9" t="s">
        <v>34</v>
      </c>
    </row>
    <row r="4" spans="1:34" ht="20.100000000000001" customHeight="1">
      <c r="A4" s="28" t="s">
        <v>35</v>
      </c>
      <c r="B4" s="10">
        <v>1</v>
      </c>
      <c r="C4" s="11" t="s">
        <v>36</v>
      </c>
      <c r="D4" s="1">
        <v>3</v>
      </c>
      <c r="E4" s="1">
        <v>3</v>
      </c>
      <c r="F4" s="1"/>
      <c r="G4" s="1">
        <v>3</v>
      </c>
      <c r="H4" s="1">
        <v>3</v>
      </c>
      <c r="I4" s="1">
        <v>3</v>
      </c>
      <c r="J4" s="1">
        <v>2</v>
      </c>
      <c r="K4" s="1">
        <v>3</v>
      </c>
      <c r="L4" s="1">
        <v>3</v>
      </c>
      <c r="M4" s="1">
        <v>3</v>
      </c>
      <c r="N4" s="1">
        <v>2</v>
      </c>
      <c r="O4" s="1">
        <v>3</v>
      </c>
      <c r="P4" s="1">
        <v>3</v>
      </c>
      <c r="Q4" s="1">
        <v>3</v>
      </c>
      <c r="R4" s="1">
        <v>3</v>
      </c>
      <c r="S4" s="1">
        <v>3</v>
      </c>
      <c r="T4" s="1">
        <v>3</v>
      </c>
      <c r="U4" s="1">
        <v>3</v>
      </c>
      <c r="V4" s="1">
        <v>3</v>
      </c>
      <c r="W4" s="1">
        <v>3</v>
      </c>
      <c r="X4" s="1">
        <v>2</v>
      </c>
      <c r="Y4" s="1"/>
      <c r="Z4" s="1">
        <v>3</v>
      </c>
      <c r="AA4" s="1">
        <v>3</v>
      </c>
      <c r="AB4" s="1"/>
      <c r="AC4" s="1">
        <v>1</v>
      </c>
      <c r="AD4" s="1">
        <v>3</v>
      </c>
      <c r="AE4" s="1">
        <v>3</v>
      </c>
      <c r="AF4" s="1">
        <v>3</v>
      </c>
      <c r="AG4" s="12">
        <f>SUM(D4:AF4)</f>
        <v>73</v>
      </c>
      <c r="AH4" s="13">
        <v>0.94</v>
      </c>
    </row>
    <row r="5" spans="1:34" ht="20.100000000000001" customHeight="1">
      <c r="A5" s="28"/>
      <c r="B5" s="10">
        <f t="shared" ref="B5:B21" si="0">SUM(B4+1)</f>
        <v>2</v>
      </c>
      <c r="C5" s="11" t="s">
        <v>37</v>
      </c>
      <c r="D5" s="1">
        <v>3</v>
      </c>
      <c r="E5" s="1">
        <v>3</v>
      </c>
      <c r="F5" s="1"/>
      <c r="G5" s="1">
        <v>3</v>
      </c>
      <c r="H5" s="1">
        <v>2</v>
      </c>
      <c r="I5" s="1">
        <v>3</v>
      </c>
      <c r="J5" s="1">
        <v>2</v>
      </c>
      <c r="K5" s="1">
        <v>2</v>
      </c>
      <c r="L5" s="1">
        <v>3</v>
      </c>
      <c r="M5" s="1">
        <v>3</v>
      </c>
      <c r="N5" s="1">
        <v>2</v>
      </c>
      <c r="O5" s="1">
        <v>2</v>
      </c>
      <c r="P5" s="1">
        <v>3</v>
      </c>
      <c r="Q5" s="1">
        <v>3</v>
      </c>
      <c r="R5" s="1">
        <v>3</v>
      </c>
      <c r="S5" s="1">
        <v>3</v>
      </c>
      <c r="T5" s="1">
        <v>3</v>
      </c>
      <c r="U5" s="1">
        <v>3</v>
      </c>
      <c r="V5" s="14">
        <v>3</v>
      </c>
      <c r="W5" s="1">
        <v>2</v>
      </c>
      <c r="X5" s="15">
        <v>3</v>
      </c>
      <c r="Y5" s="15"/>
      <c r="Z5" s="1">
        <v>3</v>
      </c>
      <c r="AA5" s="15">
        <v>3</v>
      </c>
      <c r="AB5" s="15"/>
      <c r="AC5" s="15">
        <v>3</v>
      </c>
      <c r="AD5" s="14">
        <v>3</v>
      </c>
      <c r="AE5" s="15">
        <v>3</v>
      </c>
      <c r="AF5" s="14">
        <v>3</v>
      </c>
      <c r="AG5" s="12">
        <f>SUM(D5:AF5)</f>
        <v>72</v>
      </c>
      <c r="AH5" s="16">
        <v>0.92</v>
      </c>
    </row>
    <row r="6" spans="1:34" ht="20.100000000000001" customHeight="1">
      <c r="A6" s="28"/>
      <c r="B6" s="10">
        <f t="shared" si="0"/>
        <v>3</v>
      </c>
      <c r="C6" s="11" t="s">
        <v>38</v>
      </c>
      <c r="D6" s="1">
        <v>2</v>
      </c>
      <c r="E6" s="1">
        <v>3</v>
      </c>
      <c r="F6" s="1"/>
      <c r="G6" s="1">
        <v>3</v>
      </c>
      <c r="H6" s="1">
        <v>2</v>
      </c>
      <c r="I6" s="1">
        <v>2</v>
      </c>
      <c r="J6" s="1">
        <v>3</v>
      </c>
      <c r="K6" s="1">
        <v>3</v>
      </c>
      <c r="L6" s="1">
        <v>2</v>
      </c>
      <c r="M6" s="1">
        <v>2</v>
      </c>
      <c r="N6" s="1">
        <v>3</v>
      </c>
      <c r="O6" s="1">
        <v>3</v>
      </c>
      <c r="P6" s="1">
        <v>3</v>
      </c>
      <c r="Q6" s="1">
        <v>2</v>
      </c>
      <c r="R6" s="1">
        <v>2</v>
      </c>
      <c r="S6" s="1">
        <v>2</v>
      </c>
      <c r="T6" s="1">
        <v>3</v>
      </c>
      <c r="U6" s="1">
        <v>2</v>
      </c>
      <c r="V6" s="14">
        <v>3</v>
      </c>
      <c r="W6" s="1">
        <v>3</v>
      </c>
      <c r="X6" s="15">
        <v>3</v>
      </c>
      <c r="Y6" s="15"/>
      <c r="Z6" s="1">
        <v>3</v>
      </c>
      <c r="AA6" s="15">
        <v>3</v>
      </c>
      <c r="AB6" s="15"/>
      <c r="AC6" s="15">
        <v>3</v>
      </c>
      <c r="AD6" s="14">
        <v>3</v>
      </c>
      <c r="AE6" s="15">
        <v>2</v>
      </c>
      <c r="AF6" s="14">
        <v>3</v>
      </c>
      <c r="AG6" s="12">
        <f t="shared" ref="AG6:AG22" si="1">SUM(D6:AF6)</f>
        <v>68</v>
      </c>
      <c r="AH6" s="16">
        <v>0.88</v>
      </c>
    </row>
    <row r="7" spans="1:34" ht="20.100000000000001" customHeight="1">
      <c r="A7" s="28" t="s">
        <v>39</v>
      </c>
      <c r="B7" s="10">
        <f t="shared" si="0"/>
        <v>4</v>
      </c>
      <c r="C7" s="11" t="s">
        <v>40</v>
      </c>
      <c r="D7" s="1">
        <v>2</v>
      </c>
      <c r="E7" s="1">
        <v>3</v>
      </c>
      <c r="F7" s="1"/>
      <c r="G7" s="1">
        <v>3</v>
      </c>
      <c r="H7" s="1">
        <v>3</v>
      </c>
      <c r="I7" s="1">
        <v>3</v>
      </c>
      <c r="J7" s="1">
        <v>2</v>
      </c>
      <c r="K7" s="1">
        <v>3</v>
      </c>
      <c r="L7" s="1">
        <v>3</v>
      </c>
      <c r="M7" s="1">
        <v>3</v>
      </c>
      <c r="N7" s="1">
        <v>3</v>
      </c>
      <c r="O7" s="1">
        <v>2</v>
      </c>
      <c r="P7" s="1">
        <v>3</v>
      </c>
      <c r="Q7" s="1">
        <v>3</v>
      </c>
      <c r="R7" s="1">
        <v>3</v>
      </c>
      <c r="S7" s="1">
        <v>3</v>
      </c>
      <c r="T7" s="1">
        <v>3</v>
      </c>
      <c r="U7" s="1">
        <v>3</v>
      </c>
      <c r="V7" s="14">
        <v>3</v>
      </c>
      <c r="W7" s="1">
        <v>3</v>
      </c>
      <c r="X7" s="15">
        <v>3</v>
      </c>
      <c r="Y7" s="15"/>
      <c r="Z7" s="1">
        <v>3</v>
      </c>
      <c r="AA7" s="15">
        <v>2</v>
      </c>
      <c r="AB7" s="15"/>
      <c r="AC7" s="15">
        <v>3</v>
      </c>
      <c r="AD7" s="14">
        <v>3</v>
      </c>
      <c r="AE7" s="15">
        <v>3</v>
      </c>
      <c r="AF7" s="14">
        <v>3</v>
      </c>
      <c r="AG7" s="12">
        <f t="shared" si="1"/>
        <v>74</v>
      </c>
      <c r="AH7" s="16">
        <v>0.95</v>
      </c>
    </row>
    <row r="8" spans="1:34" ht="20.100000000000001" customHeight="1">
      <c r="A8" s="28"/>
      <c r="B8" s="10">
        <f t="shared" si="0"/>
        <v>5</v>
      </c>
      <c r="C8" s="11" t="s">
        <v>41</v>
      </c>
      <c r="D8" s="15">
        <v>3</v>
      </c>
      <c r="E8" s="1">
        <v>3</v>
      </c>
      <c r="F8" s="1"/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3</v>
      </c>
      <c r="O8" s="1">
        <v>3</v>
      </c>
      <c r="P8" s="1">
        <v>3</v>
      </c>
      <c r="Q8" s="1">
        <v>3</v>
      </c>
      <c r="R8" s="1">
        <v>3</v>
      </c>
      <c r="S8" s="1">
        <v>3</v>
      </c>
      <c r="T8" s="1">
        <v>3</v>
      </c>
      <c r="U8" s="1">
        <v>3</v>
      </c>
      <c r="V8" s="14">
        <v>3</v>
      </c>
      <c r="W8" s="1">
        <v>3</v>
      </c>
      <c r="X8" s="15">
        <v>3</v>
      </c>
      <c r="Y8" s="15"/>
      <c r="Z8" s="1">
        <v>3</v>
      </c>
      <c r="AA8" s="15">
        <v>3</v>
      </c>
      <c r="AB8" s="15"/>
      <c r="AC8" s="15">
        <v>3</v>
      </c>
      <c r="AD8" s="14">
        <v>3</v>
      </c>
      <c r="AE8" s="15">
        <v>3</v>
      </c>
      <c r="AF8" s="14">
        <v>3</v>
      </c>
      <c r="AG8" s="12">
        <f t="shared" si="1"/>
        <v>78</v>
      </c>
      <c r="AH8" s="17">
        <v>1</v>
      </c>
    </row>
    <row r="9" spans="1:34" ht="20.100000000000001" customHeight="1">
      <c r="A9" s="28"/>
      <c r="B9" s="10">
        <f t="shared" si="0"/>
        <v>6</v>
      </c>
      <c r="C9" s="18" t="s">
        <v>42</v>
      </c>
      <c r="D9" s="15">
        <v>2</v>
      </c>
      <c r="E9" s="1">
        <v>2</v>
      </c>
      <c r="F9" s="1"/>
      <c r="G9" s="1">
        <v>3</v>
      </c>
      <c r="H9" s="1">
        <v>3</v>
      </c>
      <c r="I9" s="1">
        <v>2</v>
      </c>
      <c r="J9" s="1">
        <v>2</v>
      </c>
      <c r="K9" s="1">
        <v>3</v>
      </c>
      <c r="L9" s="1">
        <v>2</v>
      </c>
      <c r="M9" s="1">
        <v>3</v>
      </c>
      <c r="N9" s="1">
        <v>3</v>
      </c>
      <c r="O9" s="1">
        <v>2</v>
      </c>
      <c r="P9" s="1">
        <v>3</v>
      </c>
      <c r="Q9" s="1">
        <v>3</v>
      </c>
      <c r="R9" s="1">
        <v>2</v>
      </c>
      <c r="S9" s="1">
        <v>2</v>
      </c>
      <c r="T9" s="1">
        <v>3</v>
      </c>
      <c r="U9" s="1">
        <v>2</v>
      </c>
      <c r="V9" s="14">
        <v>3</v>
      </c>
      <c r="W9" s="1">
        <v>3</v>
      </c>
      <c r="X9" s="15">
        <v>3</v>
      </c>
      <c r="Y9" s="15"/>
      <c r="Z9" s="1">
        <v>3</v>
      </c>
      <c r="AA9" s="15">
        <v>3</v>
      </c>
      <c r="AB9" s="15"/>
      <c r="AC9" s="15">
        <v>2</v>
      </c>
      <c r="AD9" s="14">
        <v>3</v>
      </c>
      <c r="AE9" s="15">
        <v>2</v>
      </c>
      <c r="AF9" s="14">
        <v>3</v>
      </c>
      <c r="AG9" s="12">
        <f t="shared" si="1"/>
        <v>67</v>
      </c>
      <c r="AH9" s="16">
        <v>0.86</v>
      </c>
    </row>
    <row r="10" spans="1:34" ht="20.100000000000001" customHeight="1">
      <c r="A10" s="28" t="s">
        <v>43</v>
      </c>
      <c r="B10" s="10">
        <f t="shared" si="0"/>
        <v>7</v>
      </c>
      <c r="C10" s="11" t="s">
        <v>44</v>
      </c>
      <c r="D10" s="15">
        <v>3</v>
      </c>
      <c r="E10" s="1">
        <v>3</v>
      </c>
      <c r="F10" s="1"/>
      <c r="G10" s="1">
        <v>3</v>
      </c>
      <c r="H10" s="1">
        <v>3</v>
      </c>
      <c r="I10" s="1">
        <v>3</v>
      </c>
      <c r="J10" s="1">
        <v>3</v>
      </c>
      <c r="K10" s="1">
        <v>2</v>
      </c>
      <c r="L10" s="1">
        <v>3</v>
      </c>
      <c r="M10" s="1">
        <v>3</v>
      </c>
      <c r="N10" s="1">
        <v>3</v>
      </c>
      <c r="O10" s="1">
        <v>2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4">
        <v>3</v>
      </c>
      <c r="W10" s="1">
        <v>3</v>
      </c>
      <c r="X10" s="15">
        <v>3</v>
      </c>
      <c r="Y10" s="15"/>
      <c r="Z10" s="1">
        <v>3</v>
      </c>
      <c r="AA10" s="15">
        <v>2</v>
      </c>
      <c r="AB10" s="15"/>
      <c r="AC10" s="15">
        <v>3</v>
      </c>
      <c r="AD10" s="14">
        <v>3</v>
      </c>
      <c r="AE10" s="15">
        <v>3</v>
      </c>
      <c r="AF10" s="14">
        <v>3</v>
      </c>
      <c r="AG10" s="12">
        <f t="shared" si="1"/>
        <v>75</v>
      </c>
      <c r="AH10" s="16">
        <v>0.96</v>
      </c>
    </row>
    <row r="11" spans="1:34" ht="20.100000000000001" customHeight="1">
      <c r="A11" s="28"/>
      <c r="B11" s="10">
        <f t="shared" si="0"/>
        <v>8</v>
      </c>
      <c r="C11" s="11" t="s">
        <v>45</v>
      </c>
      <c r="D11" s="15">
        <v>3</v>
      </c>
      <c r="E11" s="1">
        <v>3</v>
      </c>
      <c r="F11" s="1"/>
      <c r="G11" s="1">
        <v>3</v>
      </c>
      <c r="H11" s="1">
        <v>3</v>
      </c>
      <c r="I11" s="1">
        <v>2</v>
      </c>
      <c r="J11" s="1">
        <v>3</v>
      </c>
      <c r="K11" s="1">
        <v>3</v>
      </c>
      <c r="L11" s="1">
        <v>3</v>
      </c>
      <c r="M11" s="1">
        <v>2</v>
      </c>
      <c r="N11" s="1">
        <v>3</v>
      </c>
      <c r="O11" s="1">
        <v>3</v>
      </c>
      <c r="P11" s="1">
        <v>2</v>
      </c>
      <c r="Q11" s="1">
        <v>3</v>
      </c>
      <c r="R11" s="1">
        <v>3</v>
      </c>
      <c r="S11" s="1">
        <v>3</v>
      </c>
      <c r="T11" s="1">
        <v>3</v>
      </c>
      <c r="U11" s="1">
        <v>3</v>
      </c>
      <c r="V11" s="14">
        <v>3</v>
      </c>
      <c r="W11" s="1">
        <v>3</v>
      </c>
      <c r="X11" s="15">
        <v>3</v>
      </c>
      <c r="Y11" s="15"/>
      <c r="Z11" s="1">
        <v>3</v>
      </c>
      <c r="AA11" s="15">
        <v>3</v>
      </c>
      <c r="AB11" s="15"/>
      <c r="AC11" s="15">
        <v>3</v>
      </c>
      <c r="AD11" s="14">
        <v>3</v>
      </c>
      <c r="AE11" s="15">
        <v>3</v>
      </c>
      <c r="AF11" s="14">
        <v>3</v>
      </c>
      <c r="AG11" s="12">
        <f t="shared" si="1"/>
        <v>75</v>
      </c>
      <c r="AH11" s="16">
        <v>0.96</v>
      </c>
    </row>
    <row r="12" spans="1:34" ht="20.100000000000001" customHeight="1">
      <c r="A12" s="28"/>
      <c r="B12" s="10">
        <f t="shared" si="0"/>
        <v>9</v>
      </c>
      <c r="C12" s="11" t="s">
        <v>46</v>
      </c>
      <c r="D12" s="15">
        <v>2</v>
      </c>
      <c r="E12" s="1">
        <v>2</v>
      </c>
      <c r="F12" s="1"/>
      <c r="G12" s="1">
        <v>3</v>
      </c>
      <c r="H12" s="1">
        <v>3</v>
      </c>
      <c r="I12" s="1">
        <v>1</v>
      </c>
      <c r="J12" s="1">
        <v>3</v>
      </c>
      <c r="K12" s="1">
        <v>3</v>
      </c>
      <c r="L12" s="1">
        <v>3</v>
      </c>
      <c r="M12" s="1">
        <v>2</v>
      </c>
      <c r="N12" s="1">
        <v>3</v>
      </c>
      <c r="O12" s="1">
        <v>3</v>
      </c>
      <c r="P12" s="1">
        <v>1</v>
      </c>
      <c r="Q12" s="1">
        <v>3</v>
      </c>
      <c r="R12" s="1">
        <v>3</v>
      </c>
      <c r="S12" s="1">
        <v>3</v>
      </c>
      <c r="T12" s="1">
        <v>3</v>
      </c>
      <c r="U12" s="1">
        <v>3</v>
      </c>
      <c r="V12" s="14">
        <v>3</v>
      </c>
      <c r="W12" s="1">
        <v>3</v>
      </c>
      <c r="X12" s="15">
        <v>3</v>
      </c>
      <c r="Y12" s="15"/>
      <c r="Z12" s="1">
        <v>3</v>
      </c>
      <c r="AA12" s="15">
        <v>2</v>
      </c>
      <c r="AB12" s="15"/>
      <c r="AC12" s="15">
        <v>3</v>
      </c>
      <c r="AD12" s="14">
        <v>3</v>
      </c>
      <c r="AE12" s="15">
        <v>3</v>
      </c>
      <c r="AF12" s="14">
        <v>3</v>
      </c>
      <c r="AG12" s="12">
        <f t="shared" si="1"/>
        <v>70</v>
      </c>
      <c r="AH12" s="16">
        <v>0.9</v>
      </c>
    </row>
    <row r="13" spans="1:34" ht="20.100000000000001" customHeight="1">
      <c r="A13" s="28"/>
      <c r="B13" s="10">
        <f t="shared" si="0"/>
        <v>10</v>
      </c>
      <c r="C13" s="11" t="s">
        <v>47</v>
      </c>
      <c r="D13" s="15">
        <v>2</v>
      </c>
      <c r="E13" s="1">
        <v>3</v>
      </c>
      <c r="F13" s="1"/>
      <c r="G13" s="1">
        <v>2</v>
      </c>
      <c r="H13" s="1">
        <v>2</v>
      </c>
      <c r="I13" s="1">
        <v>2</v>
      </c>
      <c r="J13" s="1">
        <v>3</v>
      </c>
      <c r="K13" s="1">
        <v>3</v>
      </c>
      <c r="L13" s="1">
        <v>3</v>
      </c>
      <c r="M13" s="1">
        <v>3</v>
      </c>
      <c r="N13" s="1">
        <v>2</v>
      </c>
      <c r="O13" s="1">
        <v>3</v>
      </c>
      <c r="P13" s="1">
        <v>2</v>
      </c>
      <c r="Q13" s="1">
        <v>3</v>
      </c>
      <c r="R13" s="1">
        <v>3</v>
      </c>
      <c r="S13" s="1">
        <v>3</v>
      </c>
      <c r="T13" s="1">
        <v>3</v>
      </c>
      <c r="U13" s="1">
        <v>2</v>
      </c>
      <c r="V13" s="14">
        <v>3</v>
      </c>
      <c r="W13" s="1">
        <v>3</v>
      </c>
      <c r="X13" s="15">
        <v>3</v>
      </c>
      <c r="Y13" s="15"/>
      <c r="Z13" s="1">
        <v>3</v>
      </c>
      <c r="AA13" s="15">
        <v>3</v>
      </c>
      <c r="AB13" s="15"/>
      <c r="AC13" s="15">
        <v>3</v>
      </c>
      <c r="AD13" s="14">
        <v>2</v>
      </c>
      <c r="AE13" s="15">
        <v>2</v>
      </c>
      <c r="AF13" s="14">
        <v>3</v>
      </c>
      <c r="AG13" s="12">
        <f t="shared" si="1"/>
        <v>69</v>
      </c>
      <c r="AH13" s="16">
        <v>0.88</v>
      </c>
    </row>
    <row r="14" spans="1:34" ht="20.100000000000001" customHeight="1">
      <c r="A14" s="28"/>
      <c r="B14" s="10">
        <f t="shared" si="0"/>
        <v>11</v>
      </c>
      <c r="C14" s="11" t="s">
        <v>48</v>
      </c>
      <c r="D14" s="15">
        <v>2</v>
      </c>
      <c r="E14" s="1">
        <v>3</v>
      </c>
      <c r="F14" s="1"/>
      <c r="G14" s="1">
        <v>3</v>
      </c>
      <c r="H14" s="1">
        <v>3</v>
      </c>
      <c r="I14" s="1">
        <v>2</v>
      </c>
      <c r="J14" s="1">
        <v>2</v>
      </c>
      <c r="K14" s="1">
        <v>3</v>
      </c>
      <c r="L14" s="1">
        <v>3</v>
      </c>
      <c r="M14" s="1">
        <v>2</v>
      </c>
      <c r="N14" s="1">
        <v>2</v>
      </c>
      <c r="O14" s="1">
        <v>3</v>
      </c>
      <c r="P14" s="1">
        <v>2</v>
      </c>
      <c r="Q14" s="1">
        <v>3</v>
      </c>
      <c r="R14" s="1">
        <v>3</v>
      </c>
      <c r="S14" s="1">
        <v>3</v>
      </c>
      <c r="T14" s="1">
        <v>3</v>
      </c>
      <c r="U14" s="1">
        <v>3</v>
      </c>
      <c r="V14" s="14">
        <v>3</v>
      </c>
      <c r="W14" s="1">
        <v>3</v>
      </c>
      <c r="X14" s="15">
        <v>3</v>
      </c>
      <c r="Y14" s="15"/>
      <c r="Z14" s="1">
        <v>3</v>
      </c>
      <c r="AA14" s="15">
        <v>3</v>
      </c>
      <c r="AB14" s="15"/>
      <c r="AC14" s="15">
        <v>3</v>
      </c>
      <c r="AD14" s="14">
        <v>3</v>
      </c>
      <c r="AE14" s="15">
        <v>2</v>
      </c>
      <c r="AF14" s="14">
        <v>3</v>
      </c>
      <c r="AG14" s="12">
        <f t="shared" si="1"/>
        <v>71</v>
      </c>
      <c r="AH14" s="16">
        <v>0.91</v>
      </c>
    </row>
    <row r="15" spans="1:34" ht="20.100000000000001" customHeight="1">
      <c r="A15" s="28"/>
      <c r="B15" s="10">
        <f t="shared" si="0"/>
        <v>12</v>
      </c>
      <c r="C15" s="11" t="s">
        <v>49</v>
      </c>
      <c r="D15" s="1">
        <v>3</v>
      </c>
      <c r="E15" s="1">
        <v>3</v>
      </c>
      <c r="F15" s="1"/>
      <c r="G15" s="1">
        <v>3</v>
      </c>
      <c r="H15" s="1">
        <v>3</v>
      </c>
      <c r="I15" s="1">
        <v>2</v>
      </c>
      <c r="J15" s="1">
        <v>3</v>
      </c>
      <c r="K15" s="1">
        <v>2</v>
      </c>
      <c r="L15" s="1">
        <v>3</v>
      </c>
      <c r="M15" s="1">
        <v>3</v>
      </c>
      <c r="N15" s="1">
        <v>3</v>
      </c>
      <c r="O15" s="1">
        <v>3</v>
      </c>
      <c r="P15" s="1">
        <v>2</v>
      </c>
      <c r="Q15" s="1">
        <v>3</v>
      </c>
      <c r="R15" s="1">
        <v>3</v>
      </c>
      <c r="S15" s="1">
        <v>3</v>
      </c>
      <c r="T15" s="1">
        <v>3</v>
      </c>
      <c r="U15" s="1">
        <v>3</v>
      </c>
      <c r="V15" s="14">
        <v>3</v>
      </c>
      <c r="W15" s="1">
        <v>3</v>
      </c>
      <c r="X15" s="15">
        <v>3</v>
      </c>
      <c r="Y15" s="15"/>
      <c r="Z15" s="1">
        <v>3</v>
      </c>
      <c r="AA15" s="15">
        <v>3</v>
      </c>
      <c r="AB15" s="15"/>
      <c r="AC15" s="15">
        <v>3</v>
      </c>
      <c r="AD15" s="14">
        <v>3</v>
      </c>
      <c r="AE15" s="15">
        <v>2</v>
      </c>
      <c r="AF15" s="14">
        <v>3</v>
      </c>
      <c r="AG15" s="12">
        <f t="shared" si="1"/>
        <v>74</v>
      </c>
      <c r="AH15" s="16">
        <v>0.95</v>
      </c>
    </row>
    <row r="16" spans="1:34" ht="20.100000000000001" customHeight="1">
      <c r="A16" s="28"/>
      <c r="B16" s="10">
        <f t="shared" si="0"/>
        <v>13</v>
      </c>
      <c r="C16" s="11" t="s">
        <v>50</v>
      </c>
      <c r="D16" s="1">
        <v>3</v>
      </c>
      <c r="E16" s="1">
        <v>3</v>
      </c>
      <c r="F16" s="1"/>
      <c r="G16" s="1">
        <v>3</v>
      </c>
      <c r="H16" s="1">
        <v>3</v>
      </c>
      <c r="I16" s="1">
        <v>3</v>
      </c>
      <c r="J16" s="1">
        <v>2</v>
      </c>
      <c r="K16" s="1">
        <v>3</v>
      </c>
      <c r="L16" s="1">
        <v>2</v>
      </c>
      <c r="M16" s="1">
        <v>3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1">
        <v>3</v>
      </c>
      <c r="T16" s="1">
        <v>3</v>
      </c>
      <c r="U16" s="1">
        <v>3</v>
      </c>
      <c r="V16" s="14">
        <v>3</v>
      </c>
      <c r="W16" s="1">
        <v>3</v>
      </c>
      <c r="X16" s="15">
        <v>3</v>
      </c>
      <c r="Y16" s="15"/>
      <c r="Z16" s="1">
        <v>3</v>
      </c>
      <c r="AA16" s="15">
        <v>3</v>
      </c>
      <c r="AB16" s="15"/>
      <c r="AC16" s="15">
        <v>3</v>
      </c>
      <c r="AD16" s="14">
        <v>3</v>
      </c>
      <c r="AE16" s="15">
        <v>3</v>
      </c>
      <c r="AF16" s="14">
        <v>3</v>
      </c>
      <c r="AG16" s="12">
        <f t="shared" si="1"/>
        <v>76</v>
      </c>
      <c r="AH16" s="16">
        <v>0.97</v>
      </c>
    </row>
    <row r="17" spans="1:34" ht="20.100000000000001" customHeight="1">
      <c r="A17" s="28"/>
      <c r="B17" s="10">
        <f t="shared" si="0"/>
        <v>14</v>
      </c>
      <c r="C17" s="11" t="s">
        <v>51</v>
      </c>
      <c r="D17" s="1">
        <v>3</v>
      </c>
      <c r="E17" s="1">
        <v>3</v>
      </c>
      <c r="F17" s="1"/>
      <c r="G17" s="1">
        <v>3</v>
      </c>
      <c r="H17" s="1">
        <v>3</v>
      </c>
      <c r="I17" s="1">
        <v>3</v>
      </c>
      <c r="J17" s="1">
        <v>2</v>
      </c>
      <c r="K17" s="1">
        <v>3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1">
        <v>3</v>
      </c>
      <c r="U17" s="1">
        <v>3</v>
      </c>
      <c r="V17" s="14">
        <v>3</v>
      </c>
      <c r="W17" s="1">
        <v>3</v>
      </c>
      <c r="X17" s="15">
        <v>3</v>
      </c>
      <c r="Y17" s="15"/>
      <c r="Z17" s="1">
        <v>3</v>
      </c>
      <c r="AA17" s="15">
        <v>2</v>
      </c>
      <c r="AB17" s="15"/>
      <c r="AC17" s="15">
        <v>3</v>
      </c>
      <c r="AD17" s="14">
        <v>3</v>
      </c>
      <c r="AE17" s="15">
        <v>3</v>
      </c>
      <c r="AF17" s="14">
        <v>3</v>
      </c>
      <c r="AG17" s="12">
        <f t="shared" si="1"/>
        <v>76</v>
      </c>
      <c r="AH17" s="16">
        <v>0.97</v>
      </c>
    </row>
    <row r="18" spans="1:34" ht="20.100000000000001" customHeight="1">
      <c r="A18" s="28" t="s">
        <v>52</v>
      </c>
      <c r="B18" s="10">
        <f t="shared" si="0"/>
        <v>15</v>
      </c>
      <c r="C18" s="11" t="s">
        <v>53</v>
      </c>
      <c r="D18" s="1">
        <v>3</v>
      </c>
      <c r="E18" s="1">
        <v>2</v>
      </c>
      <c r="F18" s="1"/>
      <c r="G18" s="1">
        <v>3</v>
      </c>
      <c r="H18" s="1">
        <v>3</v>
      </c>
      <c r="I18" s="1">
        <v>2</v>
      </c>
      <c r="J18" s="1">
        <v>2</v>
      </c>
      <c r="K18" s="1">
        <v>3</v>
      </c>
      <c r="L18" s="1">
        <v>2</v>
      </c>
      <c r="M18" s="1">
        <v>2</v>
      </c>
      <c r="N18" s="1">
        <v>3</v>
      </c>
      <c r="O18" s="1">
        <v>2</v>
      </c>
      <c r="P18" s="1">
        <v>2</v>
      </c>
      <c r="Q18" s="1">
        <v>3</v>
      </c>
      <c r="R18" s="1">
        <v>3</v>
      </c>
      <c r="S18" s="1">
        <v>3</v>
      </c>
      <c r="T18" s="1">
        <v>2</v>
      </c>
      <c r="U18" s="1">
        <v>3</v>
      </c>
      <c r="V18" s="14">
        <v>3</v>
      </c>
      <c r="W18" s="1">
        <v>2</v>
      </c>
      <c r="X18" s="15">
        <v>3</v>
      </c>
      <c r="Y18" s="15"/>
      <c r="Z18" s="1">
        <v>3</v>
      </c>
      <c r="AA18" s="15">
        <v>2</v>
      </c>
      <c r="AB18" s="15"/>
      <c r="AC18" s="15">
        <v>2</v>
      </c>
      <c r="AD18" s="14">
        <v>2</v>
      </c>
      <c r="AE18" s="15">
        <v>2</v>
      </c>
      <c r="AF18" s="14">
        <v>3</v>
      </c>
      <c r="AG18" s="12">
        <f t="shared" si="1"/>
        <v>65</v>
      </c>
      <c r="AH18" s="16">
        <v>0.84</v>
      </c>
    </row>
    <row r="19" spans="1:34" ht="20.100000000000001" customHeight="1">
      <c r="A19" s="28"/>
      <c r="B19" s="10">
        <f t="shared" si="0"/>
        <v>16</v>
      </c>
      <c r="C19" s="11" t="s">
        <v>54</v>
      </c>
      <c r="D19" s="1">
        <v>2</v>
      </c>
      <c r="E19" s="1">
        <v>2</v>
      </c>
      <c r="F19" s="1"/>
      <c r="G19" s="1">
        <v>3</v>
      </c>
      <c r="H19" s="1">
        <v>2</v>
      </c>
      <c r="I19" s="1">
        <v>2</v>
      </c>
      <c r="J19" s="1">
        <v>2</v>
      </c>
      <c r="K19" s="1">
        <v>3</v>
      </c>
      <c r="L19" s="1">
        <v>3</v>
      </c>
      <c r="M19" s="1">
        <v>2</v>
      </c>
      <c r="N19" s="1">
        <v>3</v>
      </c>
      <c r="O19" s="1">
        <v>2</v>
      </c>
      <c r="P19" s="1">
        <v>3</v>
      </c>
      <c r="Q19" s="1">
        <v>3</v>
      </c>
      <c r="R19" s="1">
        <v>3</v>
      </c>
      <c r="S19" s="1">
        <v>3</v>
      </c>
      <c r="T19" s="1">
        <v>2</v>
      </c>
      <c r="U19" s="1">
        <v>3</v>
      </c>
      <c r="V19" s="14">
        <v>3</v>
      </c>
      <c r="W19" s="1">
        <v>2</v>
      </c>
      <c r="X19" s="15">
        <v>3</v>
      </c>
      <c r="Y19" s="15"/>
      <c r="Z19" s="1">
        <v>3</v>
      </c>
      <c r="AA19" s="15">
        <v>3</v>
      </c>
      <c r="AB19" s="15"/>
      <c r="AC19" s="15">
        <v>2</v>
      </c>
      <c r="AD19" s="14">
        <v>2</v>
      </c>
      <c r="AE19" s="15">
        <v>2</v>
      </c>
      <c r="AF19" s="14">
        <v>3</v>
      </c>
      <c r="AG19" s="12">
        <f t="shared" si="1"/>
        <v>66</v>
      </c>
      <c r="AH19" s="16">
        <v>0.85</v>
      </c>
    </row>
    <row r="20" spans="1:34" ht="20.100000000000001" customHeight="1">
      <c r="A20" s="28"/>
      <c r="B20" s="10">
        <f t="shared" si="0"/>
        <v>17</v>
      </c>
      <c r="C20" s="11" t="s">
        <v>55</v>
      </c>
      <c r="D20" s="1">
        <v>2</v>
      </c>
      <c r="E20" s="1">
        <v>3</v>
      </c>
      <c r="F20" s="1"/>
      <c r="G20" s="1">
        <v>3</v>
      </c>
      <c r="H20" s="1">
        <v>3</v>
      </c>
      <c r="I20" s="1">
        <v>3</v>
      </c>
      <c r="J20" s="1">
        <v>3</v>
      </c>
      <c r="K20" s="1">
        <v>3</v>
      </c>
      <c r="L20" s="1">
        <v>3</v>
      </c>
      <c r="M20" s="1">
        <v>2</v>
      </c>
      <c r="N20" s="1">
        <v>3</v>
      </c>
      <c r="O20" s="1">
        <v>2</v>
      </c>
      <c r="P20" s="1">
        <v>3</v>
      </c>
      <c r="Q20" s="1">
        <v>3</v>
      </c>
      <c r="R20" s="1">
        <v>3</v>
      </c>
      <c r="S20" s="1">
        <v>3</v>
      </c>
      <c r="T20" s="1">
        <v>3</v>
      </c>
      <c r="U20" s="1">
        <v>3</v>
      </c>
      <c r="V20" s="14">
        <v>3</v>
      </c>
      <c r="W20" s="1">
        <v>3</v>
      </c>
      <c r="X20" s="15">
        <v>3</v>
      </c>
      <c r="Y20" s="15"/>
      <c r="Z20" s="1">
        <v>3</v>
      </c>
      <c r="AA20" s="15">
        <v>3</v>
      </c>
      <c r="AB20" s="15"/>
      <c r="AC20" s="15">
        <v>2</v>
      </c>
      <c r="AD20" s="14">
        <v>3</v>
      </c>
      <c r="AE20" s="15">
        <v>3</v>
      </c>
      <c r="AF20" s="14">
        <v>3</v>
      </c>
      <c r="AG20" s="12">
        <f t="shared" si="1"/>
        <v>74</v>
      </c>
      <c r="AH20" s="16">
        <v>0.96</v>
      </c>
    </row>
    <row r="21" spans="1:34" ht="20.100000000000001" customHeight="1">
      <c r="A21" s="28"/>
      <c r="B21" s="10">
        <f t="shared" si="0"/>
        <v>18</v>
      </c>
      <c r="C21" s="11" t="s">
        <v>56</v>
      </c>
      <c r="D21" s="1">
        <v>2</v>
      </c>
      <c r="E21" s="1">
        <v>3</v>
      </c>
      <c r="F21" s="1"/>
      <c r="G21" s="1">
        <v>3</v>
      </c>
      <c r="H21" s="1">
        <v>3</v>
      </c>
      <c r="I21" s="1">
        <v>3</v>
      </c>
      <c r="J21" s="1">
        <v>3</v>
      </c>
      <c r="K21" s="1">
        <v>3</v>
      </c>
      <c r="L21" s="1">
        <v>3</v>
      </c>
      <c r="M21" s="1">
        <v>2</v>
      </c>
      <c r="N21" s="1">
        <v>2</v>
      </c>
      <c r="O21" s="1">
        <v>3</v>
      </c>
      <c r="P21" s="1">
        <v>3</v>
      </c>
      <c r="Q21" s="1">
        <v>3</v>
      </c>
      <c r="R21" s="1">
        <v>3</v>
      </c>
      <c r="S21" s="1">
        <v>3</v>
      </c>
      <c r="T21" s="1">
        <v>3</v>
      </c>
      <c r="U21" s="1">
        <v>3</v>
      </c>
      <c r="V21" s="14">
        <v>3</v>
      </c>
      <c r="W21" s="1">
        <v>3</v>
      </c>
      <c r="X21" s="15">
        <v>3</v>
      </c>
      <c r="Y21" s="15"/>
      <c r="Z21" s="1">
        <v>3</v>
      </c>
      <c r="AA21" s="15">
        <v>2</v>
      </c>
      <c r="AB21" s="15"/>
      <c r="AC21" s="15">
        <v>3</v>
      </c>
      <c r="AD21" s="14">
        <v>3</v>
      </c>
      <c r="AE21" s="15">
        <v>3</v>
      </c>
      <c r="AF21" s="14">
        <v>3</v>
      </c>
      <c r="AG21" s="12">
        <f t="shared" si="1"/>
        <v>74</v>
      </c>
      <c r="AH21" s="16">
        <v>0.96</v>
      </c>
    </row>
    <row r="22" spans="1:34" ht="20.100000000000001" customHeight="1">
      <c r="A22" s="19" t="s">
        <v>57</v>
      </c>
      <c r="B22" s="20"/>
      <c r="C22" s="20"/>
      <c r="D22" s="21">
        <f t="shared" ref="D22:F22" si="2">SUM(D4:D21)</f>
        <v>45</v>
      </c>
      <c r="E22" s="21">
        <f t="shared" si="2"/>
        <v>50</v>
      </c>
      <c r="F22" s="21">
        <f t="shared" si="2"/>
        <v>0</v>
      </c>
      <c r="G22" s="21">
        <f>SUM(G4:G21)</f>
        <v>53</v>
      </c>
      <c r="H22" s="21">
        <f t="shared" ref="H22:AF22" si="3">SUM(H4:H21)</f>
        <v>50</v>
      </c>
      <c r="I22" s="21">
        <f t="shared" si="3"/>
        <v>44</v>
      </c>
      <c r="J22" s="21">
        <f t="shared" si="3"/>
        <v>45</v>
      </c>
      <c r="K22" s="21">
        <f t="shared" si="3"/>
        <v>51</v>
      </c>
      <c r="L22" s="21">
        <f t="shared" si="3"/>
        <v>50</v>
      </c>
      <c r="M22" s="21">
        <f t="shared" si="3"/>
        <v>46</v>
      </c>
      <c r="N22" s="21">
        <f t="shared" si="3"/>
        <v>49</v>
      </c>
      <c r="O22" s="21">
        <f t="shared" si="3"/>
        <v>47</v>
      </c>
      <c r="P22" s="21">
        <f t="shared" si="3"/>
        <v>47</v>
      </c>
      <c r="Q22" s="21">
        <f t="shared" si="3"/>
        <v>53</v>
      </c>
      <c r="R22" s="21">
        <f t="shared" si="3"/>
        <v>52</v>
      </c>
      <c r="S22" s="21">
        <f t="shared" si="3"/>
        <v>52</v>
      </c>
      <c r="T22" s="21">
        <f t="shared" si="3"/>
        <v>52</v>
      </c>
      <c r="U22" s="21">
        <f t="shared" si="3"/>
        <v>51</v>
      </c>
      <c r="V22" s="21">
        <f t="shared" si="3"/>
        <v>54</v>
      </c>
      <c r="W22" s="21">
        <f t="shared" si="3"/>
        <v>51</v>
      </c>
      <c r="X22" s="21">
        <f t="shared" si="3"/>
        <v>53</v>
      </c>
      <c r="Y22" s="21">
        <f t="shared" si="3"/>
        <v>0</v>
      </c>
      <c r="Z22" s="21">
        <f t="shared" si="3"/>
        <v>54</v>
      </c>
      <c r="AA22" s="21">
        <f t="shared" si="3"/>
        <v>48</v>
      </c>
      <c r="AB22" s="21">
        <f t="shared" si="3"/>
        <v>0</v>
      </c>
      <c r="AC22" s="21">
        <f t="shared" si="3"/>
        <v>48</v>
      </c>
      <c r="AD22" s="21">
        <f t="shared" si="3"/>
        <v>51</v>
      </c>
      <c r="AE22" s="21">
        <f t="shared" si="3"/>
        <v>47</v>
      </c>
      <c r="AF22" s="21">
        <f t="shared" si="3"/>
        <v>54</v>
      </c>
      <c r="AG22" s="22">
        <f t="shared" si="1"/>
        <v>1297</v>
      </c>
      <c r="AH22" s="23">
        <v>0.92400000000000004</v>
      </c>
    </row>
    <row r="23" spans="1:34" ht="20.100000000000001" customHeight="1">
      <c r="A23" s="24" t="s">
        <v>58</v>
      </c>
      <c r="B23" s="24"/>
      <c r="C23" s="24"/>
      <c r="D23" s="25">
        <v>83</v>
      </c>
      <c r="E23" s="25">
        <v>93</v>
      </c>
      <c r="F23" s="25">
        <v>0</v>
      </c>
      <c r="G23" s="25">
        <v>98</v>
      </c>
      <c r="H23" s="25">
        <v>93</v>
      </c>
      <c r="I23" s="25">
        <v>81</v>
      </c>
      <c r="J23" s="25">
        <v>83</v>
      </c>
      <c r="K23" s="25">
        <v>94</v>
      </c>
      <c r="L23" s="25">
        <v>93</v>
      </c>
      <c r="M23" s="25">
        <v>85</v>
      </c>
      <c r="N23" s="25">
        <v>91</v>
      </c>
      <c r="O23" s="25">
        <v>87</v>
      </c>
      <c r="P23" s="25">
        <v>87</v>
      </c>
      <c r="Q23" s="25">
        <v>98</v>
      </c>
      <c r="R23" s="25">
        <v>98</v>
      </c>
      <c r="S23" s="25">
        <v>98</v>
      </c>
      <c r="T23" s="25">
        <v>98</v>
      </c>
      <c r="U23" s="25">
        <v>94</v>
      </c>
      <c r="V23" s="26">
        <v>100</v>
      </c>
      <c r="W23" s="25">
        <v>94</v>
      </c>
      <c r="X23" s="25">
        <v>98</v>
      </c>
      <c r="Y23" s="25">
        <v>0</v>
      </c>
      <c r="Z23" s="26">
        <v>100</v>
      </c>
      <c r="AA23" s="25">
        <v>91</v>
      </c>
      <c r="AB23" s="25">
        <v>0</v>
      </c>
      <c r="AC23" s="25">
        <v>91</v>
      </c>
      <c r="AD23" s="25">
        <v>94</v>
      </c>
      <c r="AE23" s="25">
        <v>87</v>
      </c>
      <c r="AF23" s="26">
        <v>100</v>
      </c>
      <c r="AG23" s="27"/>
      <c r="AH23" s="27"/>
    </row>
  </sheetData>
  <mergeCells count="8">
    <mergeCell ref="A22:C22"/>
    <mergeCell ref="A23:C23"/>
    <mergeCell ref="A1:AG1"/>
    <mergeCell ref="C2:AH2"/>
    <mergeCell ref="A4:A6"/>
    <mergeCell ref="A7:A9"/>
    <mergeCell ref="A10:A17"/>
    <mergeCell ref="A18:A21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M40" sqref="M40"/>
    </sheetView>
  </sheetViews>
  <sheetFormatPr defaultRowHeight="13.5"/>
  <cols>
    <col min="1" max="1" width="5.875" customWidth="1"/>
    <col min="2" max="2" width="4.125" customWidth="1"/>
    <col min="3" max="3" width="75" customWidth="1"/>
    <col min="4" max="8" width="3.125" customWidth="1"/>
    <col min="9" max="9" width="6.25" customWidth="1"/>
    <col min="10" max="10" width="9" style="49"/>
  </cols>
  <sheetData>
    <row r="1" spans="1:10">
      <c r="A1" s="29" t="s">
        <v>59</v>
      </c>
      <c r="B1" s="29"/>
      <c r="C1" s="29"/>
      <c r="D1" s="29"/>
      <c r="E1" s="29"/>
      <c r="F1" s="29"/>
      <c r="G1" s="29"/>
      <c r="H1" s="29"/>
    </row>
    <row r="2" spans="1:10" ht="33.75" customHeight="1">
      <c r="A2" s="30"/>
      <c r="B2" s="7" t="s">
        <v>2</v>
      </c>
      <c r="C2" s="31" t="s">
        <v>60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3" t="s">
        <v>61</v>
      </c>
      <c r="J2" s="50" t="s">
        <v>62</v>
      </c>
    </row>
    <row r="3" spans="1:10" ht="20.100000000000001" customHeight="1">
      <c r="A3" s="34" t="s">
        <v>63</v>
      </c>
      <c r="B3" s="35">
        <v>1</v>
      </c>
      <c r="C3" s="36" t="s">
        <v>64</v>
      </c>
      <c r="D3" s="15">
        <v>3</v>
      </c>
      <c r="E3" s="15">
        <v>3</v>
      </c>
      <c r="F3" s="15">
        <v>3</v>
      </c>
      <c r="G3" s="37">
        <v>3</v>
      </c>
      <c r="H3" s="15">
        <v>3</v>
      </c>
      <c r="I3" s="38">
        <f>SUM(D3:H3)</f>
        <v>15</v>
      </c>
      <c r="J3" s="51">
        <v>1</v>
      </c>
    </row>
    <row r="4" spans="1:10" ht="20.100000000000001" customHeight="1">
      <c r="A4" s="34"/>
      <c r="B4" s="35">
        <v>2</v>
      </c>
      <c r="C4" s="36" t="s">
        <v>65</v>
      </c>
      <c r="D4" s="15">
        <v>3</v>
      </c>
      <c r="E4" s="15">
        <v>3</v>
      </c>
      <c r="F4" s="15">
        <v>3</v>
      </c>
      <c r="G4" s="37">
        <v>3</v>
      </c>
      <c r="H4" s="15">
        <v>3</v>
      </c>
      <c r="I4" s="38">
        <f t="shared" ref="I4:I45" si="0">SUM(D4:H4)</f>
        <v>15</v>
      </c>
      <c r="J4" s="51">
        <v>1</v>
      </c>
    </row>
    <row r="5" spans="1:10" ht="20.100000000000001" customHeight="1">
      <c r="A5" s="34"/>
      <c r="B5" s="35">
        <v>3</v>
      </c>
      <c r="C5" s="36" t="s">
        <v>66</v>
      </c>
      <c r="D5" s="15">
        <v>3</v>
      </c>
      <c r="E5" s="15">
        <v>3</v>
      </c>
      <c r="F5" s="15">
        <v>3</v>
      </c>
      <c r="G5" s="37">
        <v>3</v>
      </c>
      <c r="H5" s="15">
        <v>3</v>
      </c>
      <c r="I5" s="38">
        <f t="shared" si="0"/>
        <v>15</v>
      </c>
      <c r="J5" s="51">
        <v>1</v>
      </c>
    </row>
    <row r="6" spans="1:10" ht="20.100000000000001" customHeight="1">
      <c r="A6" s="34" t="s">
        <v>67</v>
      </c>
      <c r="B6" s="35">
        <v>4</v>
      </c>
      <c r="C6" s="39" t="s">
        <v>68</v>
      </c>
      <c r="D6" s="15">
        <v>3</v>
      </c>
      <c r="E6" s="15">
        <v>3</v>
      </c>
      <c r="F6" s="15">
        <v>3</v>
      </c>
      <c r="G6" s="37">
        <v>2</v>
      </c>
      <c r="H6" s="15">
        <v>3</v>
      </c>
      <c r="I6" s="38">
        <f t="shared" si="0"/>
        <v>14</v>
      </c>
      <c r="J6" s="51">
        <v>0.93</v>
      </c>
    </row>
    <row r="7" spans="1:10" ht="20.100000000000001" customHeight="1">
      <c r="A7" s="34"/>
      <c r="B7" s="35">
        <v>5</v>
      </c>
      <c r="C7" s="40" t="s">
        <v>69</v>
      </c>
      <c r="D7" s="15">
        <v>3</v>
      </c>
      <c r="E7" s="15">
        <v>3</v>
      </c>
      <c r="F7" s="15">
        <v>3</v>
      </c>
      <c r="G7" s="37">
        <v>2</v>
      </c>
      <c r="H7" s="15">
        <v>3</v>
      </c>
      <c r="I7" s="38">
        <f t="shared" si="0"/>
        <v>14</v>
      </c>
      <c r="J7" s="51">
        <v>0.93</v>
      </c>
    </row>
    <row r="8" spans="1:10" ht="20.100000000000001" customHeight="1">
      <c r="A8" s="34"/>
      <c r="B8" s="35">
        <v>6</v>
      </c>
      <c r="C8" s="36" t="s">
        <v>70</v>
      </c>
      <c r="D8" s="15">
        <v>3</v>
      </c>
      <c r="E8" s="15">
        <v>3</v>
      </c>
      <c r="F8" s="15">
        <v>3</v>
      </c>
      <c r="G8" s="37">
        <v>3</v>
      </c>
      <c r="H8" s="15">
        <v>3</v>
      </c>
      <c r="I8" s="38">
        <f t="shared" si="0"/>
        <v>15</v>
      </c>
      <c r="J8" s="51">
        <v>1</v>
      </c>
    </row>
    <row r="9" spans="1:10" ht="20.100000000000001" customHeight="1">
      <c r="A9" s="34"/>
      <c r="B9" s="35">
        <v>7</v>
      </c>
      <c r="C9" s="36" t="s">
        <v>71</v>
      </c>
      <c r="D9" s="15">
        <v>3</v>
      </c>
      <c r="E9" s="15">
        <v>3</v>
      </c>
      <c r="F9" s="15">
        <v>3</v>
      </c>
      <c r="G9" s="37">
        <v>2</v>
      </c>
      <c r="H9" s="15">
        <v>1</v>
      </c>
      <c r="I9" s="38">
        <f t="shared" si="0"/>
        <v>12</v>
      </c>
      <c r="J9" s="51">
        <v>0.8</v>
      </c>
    </row>
    <row r="10" spans="1:10" ht="20.100000000000001" customHeight="1">
      <c r="A10" s="34"/>
      <c r="B10" s="35">
        <v>8</v>
      </c>
      <c r="C10" s="36" t="s">
        <v>72</v>
      </c>
      <c r="D10" s="15">
        <v>3</v>
      </c>
      <c r="E10" s="15">
        <v>3</v>
      </c>
      <c r="F10" s="15">
        <v>3</v>
      </c>
      <c r="G10" s="41">
        <v>3</v>
      </c>
      <c r="H10" s="15">
        <v>3</v>
      </c>
      <c r="I10" s="38">
        <f t="shared" si="0"/>
        <v>15</v>
      </c>
      <c r="J10" s="51">
        <v>1</v>
      </c>
    </row>
    <row r="11" spans="1:10" ht="20.100000000000001" customHeight="1">
      <c r="A11" s="34" t="s">
        <v>39</v>
      </c>
      <c r="B11" s="35">
        <v>9</v>
      </c>
      <c r="C11" s="42" t="s">
        <v>73</v>
      </c>
      <c r="D11" s="15">
        <v>3</v>
      </c>
      <c r="E11" s="15">
        <v>3</v>
      </c>
      <c r="F11" s="15">
        <v>3</v>
      </c>
      <c r="G11" s="41">
        <v>3</v>
      </c>
      <c r="H11" s="15">
        <v>3</v>
      </c>
      <c r="I11" s="38">
        <f t="shared" si="0"/>
        <v>15</v>
      </c>
      <c r="J11" s="51">
        <v>1</v>
      </c>
    </row>
    <row r="12" spans="1:10" ht="20.100000000000001" customHeight="1">
      <c r="A12" s="34"/>
      <c r="B12" s="35">
        <v>10</v>
      </c>
      <c r="C12" s="39" t="s">
        <v>74</v>
      </c>
      <c r="D12" s="15">
        <v>3</v>
      </c>
      <c r="E12" s="15">
        <v>3</v>
      </c>
      <c r="F12" s="15">
        <v>2</v>
      </c>
      <c r="G12" s="41">
        <v>3</v>
      </c>
      <c r="H12" s="15">
        <v>2</v>
      </c>
      <c r="I12" s="38">
        <f t="shared" si="0"/>
        <v>13</v>
      </c>
      <c r="J12" s="51">
        <v>0.87</v>
      </c>
    </row>
    <row r="13" spans="1:10" ht="20.100000000000001" customHeight="1">
      <c r="A13" s="34"/>
      <c r="B13" s="35">
        <v>11</v>
      </c>
      <c r="C13" s="36" t="s">
        <v>75</v>
      </c>
      <c r="D13" s="15">
        <v>3</v>
      </c>
      <c r="E13" s="15">
        <v>3</v>
      </c>
      <c r="F13" s="15">
        <v>3</v>
      </c>
      <c r="G13" s="41">
        <v>3</v>
      </c>
      <c r="H13" s="15">
        <v>3</v>
      </c>
      <c r="I13" s="38">
        <f t="shared" si="0"/>
        <v>15</v>
      </c>
      <c r="J13" s="51">
        <v>1</v>
      </c>
    </row>
    <row r="14" spans="1:10" ht="20.100000000000001" customHeight="1">
      <c r="A14" s="34"/>
      <c r="B14" s="35">
        <v>12</v>
      </c>
      <c r="C14" s="36" t="s">
        <v>76</v>
      </c>
      <c r="D14" s="15">
        <v>3</v>
      </c>
      <c r="E14" s="15">
        <v>3</v>
      </c>
      <c r="F14" s="15">
        <v>3</v>
      </c>
      <c r="G14" s="41">
        <v>3</v>
      </c>
      <c r="H14" s="15">
        <v>3</v>
      </c>
      <c r="I14" s="38">
        <f t="shared" si="0"/>
        <v>15</v>
      </c>
      <c r="J14" s="51">
        <v>1</v>
      </c>
    </row>
    <row r="15" spans="1:10" ht="20.100000000000001" customHeight="1">
      <c r="A15" s="34"/>
      <c r="B15" s="35">
        <v>13</v>
      </c>
      <c r="C15" s="36" t="s">
        <v>77</v>
      </c>
      <c r="D15" s="15">
        <v>3</v>
      </c>
      <c r="E15" s="15">
        <v>3</v>
      </c>
      <c r="F15" s="15">
        <v>3</v>
      </c>
      <c r="G15" s="41">
        <v>3</v>
      </c>
      <c r="H15" s="15">
        <v>3</v>
      </c>
      <c r="I15" s="38">
        <f t="shared" si="0"/>
        <v>15</v>
      </c>
      <c r="J15" s="51">
        <v>1</v>
      </c>
    </row>
    <row r="16" spans="1:10" ht="20.100000000000001" customHeight="1">
      <c r="A16" s="34"/>
      <c r="B16" s="35">
        <v>14</v>
      </c>
      <c r="C16" s="40" t="s">
        <v>78</v>
      </c>
      <c r="D16" s="15">
        <v>3</v>
      </c>
      <c r="E16" s="15">
        <v>3</v>
      </c>
      <c r="F16" s="15">
        <v>3</v>
      </c>
      <c r="G16" s="41">
        <v>3</v>
      </c>
      <c r="H16" s="15">
        <v>3</v>
      </c>
      <c r="I16" s="38">
        <f t="shared" si="0"/>
        <v>15</v>
      </c>
      <c r="J16" s="51">
        <v>1</v>
      </c>
    </row>
    <row r="17" spans="1:10" ht="20.100000000000001" customHeight="1">
      <c r="A17" s="34"/>
      <c r="B17" s="35">
        <v>15</v>
      </c>
      <c r="C17" s="40" t="s">
        <v>79</v>
      </c>
      <c r="D17" s="15">
        <v>3</v>
      </c>
      <c r="E17" s="15">
        <v>3</v>
      </c>
      <c r="F17" s="15">
        <v>3</v>
      </c>
      <c r="G17" s="41">
        <v>3</v>
      </c>
      <c r="H17" s="15">
        <v>3</v>
      </c>
      <c r="I17" s="38">
        <f t="shared" si="0"/>
        <v>15</v>
      </c>
      <c r="J17" s="51">
        <v>1</v>
      </c>
    </row>
    <row r="18" spans="1:10" ht="20.100000000000001" customHeight="1">
      <c r="A18" s="34"/>
      <c r="B18" s="35">
        <v>16</v>
      </c>
      <c r="C18" s="40" t="s">
        <v>80</v>
      </c>
      <c r="D18" s="15">
        <v>3</v>
      </c>
      <c r="E18" s="15">
        <v>3</v>
      </c>
      <c r="F18" s="15">
        <v>3</v>
      </c>
      <c r="G18" s="41">
        <v>3</v>
      </c>
      <c r="H18" s="15">
        <v>3</v>
      </c>
      <c r="I18" s="38">
        <f t="shared" si="0"/>
        <v>15</v>
      </c>
      <c r="J18" s="51">
        <v>1</v>
      </c>
    </row>
    <row r="19" spans="1:10" ht="20.100000000000001" customHeight="1">
      <c r="A19" s="34"/>
      <c r="B19" s="35">
        <v>17</v>
      </c>
      <c r="C19" s="36" t="s">
        <v>81</v>
      </c>
      <c r="D19" s="15">
        <v>3</v>
      </c>
      <c r="E19" s="15">
        <v>3</v>
      </c>
      <c r="F19" s="15">
        <v>3</v>
      </c>
      <c r="G19" s="41">
        <v>3</v>
      </c>
      <c r="H19" s="15">
        <v>3</v>
      </c>
      <c r="I19" s="38">
        <f t="shared" si="0"/>
        <v>15</v>
      </c>
      <c r="J19" s="51">
        <v>1</v>
      </c>
    </row>
    <row r="20" spans="1:10" ht="20.100000000000001" customHeight="1">
      <c r="A20" s="34"/>
      <c r="B20" s="35">
        <v>18</v>
      </c>
      <c r="C20" s="39" t="s">
        <v>82</v>
      </c>
      <c r="D20" s="15">
        <v>3</v>
      </c>
      <c r="E20" s="15">
        <v>3</v>
      </c>
      <c r="F20" s="15">
        <v>3</v>
      </c>
      <c r="G20" s="41">
        <v>3</v>
      </c>
      <c r="H20" s="15">
        <v>2</v>
      </c>
      <c r="I20" s="38">
        <f t="shared" si="0"/>
        <v>14</v>
      </c>
      <c r="J20" s="51">
        <v>0.93</v>
      </c>
    </row>
    <row r="21" spans="1:10" ht="20.100000000000001" customHeight="1">
      <c r="A21" s="34"/>
      <c r="B21" s="35">
        <v>19</v>
      </c>
      <c r="C21" s="36" t="s">
        <v>83</v>
      </c>
      <c r="D21" s="15">
        <v>3</v>
      </c>
      <c r="E21" s="15">
        <v>3</v>
      </c>
      <c r="F21" s="15">
        <v>3</v>
      </c>
      <c r="G21" s="41">
        <v>3</v>
      </c>
      <c r="H21" s="15">
        <v>3</v>
      </c>
      <c r="I21" s="38">
        <f t="shared" si="0"/>
        <v>15</v>
      </c>
      <c r="J21" s="51">
        <v>1</v>
      </c>
    </row>
    <row r="22" spans="1:10" ht="20.100000000000001" customHeight="1">
      <c r="A22" s="34" t="s">
        <v>84</v>
      </c>
      <c r="B22" s="35">
        <v>20</v>
      </c>
      <c r="C22" s="40" t="s">
        <v>85</v>
      </c>
      <c r="D22" s="15">
        <v>3</v>
      </c>
      <c r="E22" s="15">
        <v>3</v>
      </c>
      <c r="F22" s="15">
        <v>2</v>
      </c>
      <c r="G22" s="41">
        <v>3</v>
      </c>
      <c r="H22" s="15">
        <v>3</v>
      </c>
      <c r="I22" s="38">
        <f t="shared" si="0"/>
        <v>14</v>
      </c>
      <c r="J22" s="51">
        <v>0.93</v>
      </c>
    </row>
    <row r="23" spans="1:10" ht="20.100000000000001" customHeight="1">
      <c r="A23" s="34"/>
      <c r="B23" s="35">
        <v>21</v>
      </c>
      <c r="C23" s="40" t="s">
        <v>86</v>
      </c>
      <c r="D23" s="15">
        <v>3</v>
      </c>
      <c r="E23" s="15">
        <v>3</v>
      </c>
      <c r="F23" s="15">
        <v>3</v>
      </c>
      <c r="G23" s="41">
        <v>3</v>
      </c>
      <c r="H23" s="15">
        <v>2</v>
      </c>
      <c r="I23" s="38">
        <f t="shared" si="0"/>
        <v>14</v>
      </c>
      <c r="J23" s="51">
        <v>0.93</v>
      </c>
    </row>
    <row r="24" spans="1:10" ht="20.100000000000001" customHeight="1">
      <c r="A24" s="34"/>
      <c r="B24" s="35">
        <v>22</v>
      </c>
      <c r="C24" s="39" t="s">
        <v>87</v>
      </c>
      <c r="D24" s="15">
        <v>2</v>
      </c>
      <c r="E24" s="15">
        <v>3</v>
      </c>
      <c r="F24" s="15">
        <v>3</v>
      </c>
      <c r="G24" s="37">
        <v>2</v>
      </c>
      <c r="H24" s="15">
        <v>2</v>
      </c>
      <c r="I24" s="38">
        <f t="shared" si="0"/>
        <v>12</v>
      </c>
      <c r="J24" s="51">
        <v>0.8</v>
      </c>
    </row>
    <row r="25" spans="1:10" ht="20.100000000000001" customHeight="1">
      <c r="A25" s="34"/>
      <c r="B25" s="35">
        <v>23</v>
      </c>
      <c r="C25" s="40" t="s">
        <v>88</v>
      </c>
      <c r="D25" s="15">
        <v>3</v>
      </c>
      <c r="E25" s="15">
        <v>3</v>
      </c>
      <c r="F25" s="15">
        <v>3</v>
      </c>
      <c r="G25" s="37">
        <v>3</v>
      </c>
      <c r="H25" s="15">
        <v>3</v>
      </c>
      <c r="I25" s="38">
        <f t="shared" si="0"/>
        <v>15</v>
      </c>
      <c r="J25" s="51">
        <v>1</v>
      </c>
    </row>
    <row r="26" spans="1:10" ht="20.100000000000001" customHeight="1">
      <c r="A26" s="34"/>
      <c r="B26" s="35">
        <v>24</v>
      </c>
      <c r="C26" s="40" t="s">
        <v>89</v>
      </c>
      <c r="D26" s="15">
        <v>3</v>
      </c>
      <c r="E26" s="15">
        <v>3</v>
      </c>
      <c r="F26" s="15">
        <v>3</v>
      </c>
      <c r="G26" s="37">
        <v>2</v>
      </c>
      <c r="H26" s="15">
        <v>3</v>
      </c>
      <c r="I26" s="38">
        <f t="shared" si="0"/>
        <v>14</v>
      </c>
      <c r="J26" s="51">
        <v>0.93</v>
      </c>
    </row>
    <row r="27" spans="1:10" ht="20.100000000000001" customHeight="1">
      <c r="A27" s="34"/>
      <c r="B27" s="35">
        <v>25</v>
      </c>
      <c r="C27" s="40" t="s">
        <v>90</v>
      </c>
      <c r="D27" s="15">
        <v>3</v>
      </c>
      <c r="E27" s="15">
        <v>3</v>
      </c>
      <c r="F27" s="15">
        <v>3</v>
      </c>
      <c r="G27" s="37">
        <v>3</v>
      </c>
      <c r="H27" s="15">
        <v>3</v>
      </c>
      <c r="I27" s="38">
        <f t="shared" si="0"/>
        <v>15</v>
      </c>
      <c r="J27" s="51">
        <v>1</v>
      </c>
    </row>
    <row r="28" spans="1:10" ht="20.100000000000001" customHeight="1">
      <c r="A28" s="34"/>
      <c r="B28" s="35">
        <v>26</v>
      </c>
      <c r="C28" s="36" t="s">
        <v>91</v>
      </c>
      <c r="D28" s="15">
        <v>2</v>
      </c>
      <c r="E28" s="15">
        <v>2</v>
      </c>
      <c r="F28" s="15">
        <v>3</v>
      </c>
      <c r="G28" s="37">
        <v>1</v>
      </c>
      <c r="H28" s="15">
        <v>2</v>
      </c>
      <c r="I28" s="38">
        <f t="shared" si="0"/>
        <v>10</v>
      </c>
      <c r="J28" s="51">
        <v>0.67</v>
      </c>
    </row>
    <row r="29" spans="1:10" ht="20.100000000000001" customHeight="1">
      <c r="A29" s="34"/>
      <c r="B29" s="35">
        <v>27</v>
      </c>
      <c r="C29" s="36" t="s">
        <v>92</v>
      </c>
      <c r="D29" s="15">
        <v>3</v>
      </c>
      <c r="E29" s="15">
        <v>3</v>
      </c>
      <c r="F29" s="15">
        <v>3</v>
      </c>
      <c r="G29" s="37">
        <v>3</v>
      </c>
      <c r="H29" s="15">
        <v>3</v>
      </c>
      <c r="I29" s="38">
        <f t="shared" si="0"/>
        <v>15</v>
      </c>
      <c r="J29" s="51">
        <v>1</v>
      </c>
    </row>
    <row r="30" spans="1:10" ht="20.100000000000001" customHeight="1">
      <c r="A30" s="34"/>
      <c r="B30" s="35">
        <v>28</v>
      </c>
      <c r="C30" s="40" t="s">
        <v>93</v>
      </c>
      <c r="D30" s="15">
        <v>3</v>
      </c>
      <c r="E30" s="15">
        <v>3</v>
      </c>
      <c r="F30" s="15">
        <v>3</v>
      </c>
      <c r="G30" s="37">
        <v>3</v>
      </c>
      <c r="H30" s="15">
        <v>3</v>
      </c>
      <c r="I30" s="38">
        <f t="shared" si="0"/>
        <v>15</v>
      </c>
      <c r="J30" s="51">
        <v>1</v>
      </c>
    </row>
    <row r="31" spans="1:10" ht="20.100000000000001" customHeight="1">
      <c r="A31" s="34"/>
      <c r="B31" s="35">
        <v>29</v>
      </c>
      <c r="C31" s="40" t="s">
        <v>94</v>
      </c>
      <c r="D31" s="15">
        <v>2</v>
      </c>
      <c r="E31" s="15">
        <v>3</v>
      </c>
      <c r="F31" s="15">
        <v>2</v>
      </c>
      <c r="G31" s="41">
        <v>2</v>
      </c>
      <c r="H31" s="15">
        <v>2</v>
      </c>
      <c r="I31" s="38">
        <f t="shared" si="0"/>
        <v>11</v>
      </c>
      <c r="J31" s="51">
        <v>0.73</v>
      </c>
    </row>
    <row r="32" spans="1:10" ht="20.100000000000001" customHeight="1">
      <c r="A32" s="43" t="s">
        <v>95</v>
      </c>
      <c r="B32" s="35">
        <v>30</v>
      </c>
      <c r="C32" s="36" t="s">
        <v>96</v>
      </c>
      <c r="D32" s="15">
        <v>3</v>
      </c>
      <c r="E32" s="15">
        <v>3</v>
      </c>
      <c r="F32" s="15">
        <v>3</v>
      </c>
      <c r="G32" s="37">
        <v>3</v>
      </c>
      <c r="H32" s="15">
        <v>3</v>
      </c>
      <c r="I32" s="38">
        <f t="shared" si="0"/>
        <v>15</v>
      </c>
      <c r="J32" s="51">
        <v>1</v>
      </c>
    </row>
    <row r="33" spans="1:10" ht="20.100000000000001" customHeight="1">
      <c r="A33" s="44"/>
      <c r="B33" s="35">
        <v>31</v>
      </c>
      <c r="C33" s="39" t="s">
        <v>97</v>
      </c>
      <c r="D33" s="15">
        <v>3</v>
      </c>
      <c r="E33" s="15">
        <v>3</v>
      </c>
      <c r="F33" s="15">
        <v>3</v>
      </c>
      <c r="G33" s="37">
        <v>3</v>
      </c>
      <c r="H33" s="15">
        <v>3</v>
      </c>
      <c r="I33" s="38">
        <f t="shared" si="0"/>
        <v>15</v>
      </c>
      <c r="J33" s="51">
        <v>1</v>
      </c>
    </row>
    <row r="34" spans="1:10" ht="20.100000000000001" customHeight="1">
      <c r="A34" s="44"/>
      <c r="B34" s="35">
        <v>32</v>
      </c>
      <c r="C34" s="40" t="s">
        <v>98</v>
      </c>
      <c r="D34" s="15">
        <v>2</v>
      </c>
      <c r="E34" s="15">
        <v>3</v>
      </c>
      <c r="F34" s="15">
        <v>3</v>
      </c>
      <c r="G34" s="37">
        <v>3</v>
      </c>
      <c r="H34" s="15">
        <v>3</v>
      </c>
      <c r="I34" s="38">
        <f t="shared" si="0"/>
        <v>14</v>
      </c>
      <c r="J34" s="51">
        <v>0.93</v>
      </c>
    </row>
    <row r="35" spans="1:10" ht="20.100000000000001" customHeight="1">
      <c r="A35" s="44"/>
      <c r="B35" s="45">
        <v>33</v>
      </c>
      <c r="C35" s="40" t="s">
        <v>99</v>
      </c>
      <c r="D35" s="15">
        <v>3</v>
      </c>
      <c r="E35" s="15">
        <v>3</v>
      </c>
      <c r="F35" s="15">
        <v>3</v>
      </c>
      <c r="G35" s="37">
        <v>3</v>
      </c>
      <c r="H35" s="15">
        <v>3</v>
      </c>
      <c r="I35" s="38">
        <f t="shared" si="0"/>
        <v>15</v>
      </c>
      <c r="J35" s="51">
        <v>1</v>
      </c>
    </row>
    <row r="36" spans="1:10" ht="20.100000000000001" customHeight="1">
      <c r="A36" s="44"/>
      <c r="B36" s="35">
        <v>34</v>
      </c>
      <c r="C36" s="40" t="s">
        <v>100</v>
      </c>
      <c r="D36" s="15">
        <v>3</v>
      </c>
      <c r="E36" s="15">
        <v>3</v>
      </c>
      <c r="F36" s="15">
        <v>3</v>
      </c>
      <c r="G36" s="37">
        <v>3</v>
      </c>
      <c r="H36" s="15">
        <v>3</v>
      </c>
      <c r="I36" s="38">
        <f t="shared" si="0"/>
        <v>15</v>
      </c>
      <c r="J36" s="51">
        <v>1</v>
      </c>
    </row>
    <row r="37" spans="1:10" ht="20.100000000000001" customHeight="1">
      <c r="A37" s="44"/>
      <c r="B37" s="35">
        <v>35</v>
      </c>
      <c r="C37" s="36" t="s">
        <v>101</v>
      </c>
      <c r="D37" s="15">
        <v>3</v>
      </c>
      <c r="E37" s="15">
        <v>3</v>
      </c>
      <c r="F37" s="15">
        <v>3</v>
      </c>
      <c r="G37" s="37">
        <v>3</v>
      </c>
      <c r="H37" s="15">
        <v>3</v>
      </c>
      <c r="I37" s="38">
        <f t="shared" si="0"/>
        <v>15</v>
      </c>
      <c r="J37" s="51">
        <v>1</v>
      </c>
    </row>
    <row r="38" spans="1:10" ht="20.100000000000001" customHeight="1">
      <c r="A38" s="44"/>
      <c r="B38" s="35">
        <v>36</v>
      </c>
      <c r="C38" s="36" t="s">
        <v>102</v>
      </c>
      <c r="D38" s="15">
        <v>3</v>
      </c>
      <c r="E38" s="15">
        <v>3</v>
      </c>
      <c r="F38" s="15">
        <v>3</v>
      </c>
      <c r="G38" s="37">
        <v>3</v>
      </c>
      <c r="H38" s="15">
        <v>3</v>
      </c>
      <c r="I38" s="38">
        <f t="shared" si="0"/>
        <v>15</v>
      </c>
      <c r="J38" s="51">
        <v>1</v>
      </c>
    </row>
    <row r="39" spans="1:10" ht="20.100000000000001" customHeight="1">
      <c r="A39" s="44"/>
      <c r="B39" s="35">
        <v>37</v>
      </c>
      <c r="C39" s="36" t="s">
        <v>103</v>
      </c>
      <c r="D39" s="15">
        <v>3</v>
      </c>
      <c r="E39" s="15">
        <v>3</v>
      </c>
      <c r="F39" s="15">
        <v>3</v>
      </c>
      <c r="G39" s="41">
        <v>3</v>
      </c>
      <c r="H39" s="15">
        <v>2</v>
      </c>
      <c r="I39" s="38">
        <f t="shared" si="0"/>
        <v>14</v>
      </c>
      <c r="J39" s="51">
        <v>0.93</v>
      </c>
    </row>
    <row r="40" spans="1:10" ht="20.100000000000001" customHeight="1">
      <c r="A40" s="34" t="s">
        <v>104</v>
      </c>
      <c r="B40" s="35">
        <v>38</v>
      </c>
      <c r="C40" s="40" t="s">
        <v>105</v>
      </c>
      <c r="D40" s="15">
        <v>3</v>
      </c>
      <c r="E40" s="15">
        <v>3</v>
      </c>
      <c r="F40" s="15">
        <v>3</v>
      </c>
      <c r="G40" s="37">
        <v>2</v>
      </c>
      <c r="H40" s="15">
        <v>3</v>
      </c>
      <c r="I40" s="38">
        <f t="shared" si="0"/>
        <v>14</v>
      </c>
      <c r="J40" s="51">
        <v>0.93</v>
      </c>
    </row>
    <row r="41" spans="1:10" ht="20.100000000000001" customHeight="1">
      <c r="A41" s="34"/>
      <c r="B41" s="35">
        <v>39</v>
      </c>
      <c r="C41" s="36" t="s">
        <v>106</v>
      </c>
      <c r="D41" s="15">
        <v>3</v>
      </c>
      <c r="E41" s="15">
        <v>3</v>
      </c>
      <c r="F41" s="15">
        <v>3</v>
      </c>
      <c r="G41" s="15">
        <v>3</v>
      </c>
      <c r="H41" s="15">
        <v>3</v>
      </c>
      <c r="I41" s="38">
        <f t="shared" si="0"/>
        <v>15</v>
      </c>
      <c r="J41" s="51">
        <v>1</v>
      </c>
    </row>
    <row r="42" spans="1:10" ht="20.100000000000001" customHeight="1">
      <c r="A42" s="34"/>
      <c r="B42" s="35">
        <v>40</v>
      </c>
      <c r="C42" s="36" t="s">
        <v>107</v>
      </c>
      <c r="D42" s="15">
        <v>3</v>
      </c>
      <c r="E42" s="15">
        <v>3</v>
      </c>
      <c r="F42" s="15">
        <v>3</v>
      </c>
      <c r="G42" s="15">
        <v>3</v>
      </c>
      <c r="H42" s="15">
        <v>3</v>
      </c>
      <c r="I42" s="38">
        <f t="shared" si="0"/>
        <v>15</v>
      </c>
      <c r="J42" s="51">
        <v>1</v>
      </c>
    </row>
    <row r="43" spans="1:10" ht="20.100000000000001" customHeight="1">
      <c r="A43" s="34"/>
      <c r="B43" s="35">
        <v>41</v>
      </c>
      <c r="C43" s="42" t="s">
        <v>108</v>
      </c>
      <c r="D43" s="15">
        <v>3</v>
      </c>
      <c r="E43" s="15">
        <v>3</v>
      </c>
      <c r="F43" s="15">
        <v>2</v>
      </c>
      <c r="G43" s="15">
        <v>3</v>
      </c>
      <c r="H43" s="15">
        <v>3</v>
      </c>
      <c r="I43" s="38">
        <f t="shared" si="0"/>
        <v>14</v>
      </c>
      <c r="J43" s="51">
        <v>0.93</v>
      </c>
    </row>
    <row r="44" spans="1:10" ht="20.100000000000001" customHeight="1">
      <c r="A44" s="34"/>
      <c r="B44" s="35">
        <v>42</v>
      </c>
      <c r="C44" s="36" t="s">
        <v>109</v>
      </c>
      <c r="D44" s="15">
        <v>3</v>
      </c>
      <c r="E44" s="15">
        <v>3</v>
      </c>
      <c r="F44" s="15">
        <v>2</v>
      </c>
      <c r="G44" s="15">
        <v>2</v>
      </c>
      <c r="H44" s="15">
        <v>2</v>
      </c>
      <c r="I44" s="38">
        <f t="shared" si="0"/>
        <v>12</v>
      </c>
      <c r="J44" s="51">
        <v>0.8</v>
      </c>
    </row>
    <row r="45" spans="1:10" ht="20.100000000000001" customHeight="1">
      <c r="A45" s="34"/>
      <c r="B45" s="15">
        <v>43</v>
      </c>
      <c r="C45" s="46" t="s">
        <v>110</v>
      </c>
      <c r="D45" s="15">
        <v>3</v>
      </c>
      <c r="E45" s="15">
        <v>3</v>
      </c>
      <c r="F45" s="15">
        <v>3</v>
      </c>
      <c r="G45" s="15">
        <v>3</v>
      </c>
      <c r="H45" s="15">
        <v>3</v>
      </c>
      <c r="I45" s="38">
        <f t="shared" si="0"/>
        <v>15</v>
      </c>
      <c r="J45" s="51">
        <v>1</v>
      </c>
    </row>
    <row r="46" spans="1:10" ht="22.5" customHeight="1">
      <c r="A46" s="47"/>
      <c r="D46" s="48">
        <f>SUM(D3:D45)</f>
        <v>125</v>
      </c>
      <c r="E46" s="48">
        <f t="shared" ref="E46:I46" si="1">SUM(E3:E45)</f>
        <v>128</v>
      </c>
      <c r="F46" s="48">
        <f t="shared" si="1"/>
        <v>124</v>
      </c>
      <c r="G46" s="48">
        <f t="shared" si="1"/>
        <v>119</v>
      </c>
      <c r="H46" s="48">
        <f t="shared" si="1"/>
        <v>119</v>
      </c>
      <c r="I46" s="48">
        <f t="shared" si="1"/>
        <v>615</v>
      </c>
      <c r="J46" s="52">
        <v>0.95299999999999996</v>
      </c>
    </row>
  </sheetData>
  <mergeCells count="7">
    <mergeCell ref="A40:A45"/>
    <mergeCell ref="A1:H1"/>
    <mergeCell ref="A3:A5"/>
    <mergeCell ref="A6:A10"/>
    <mergeCell ref="A11:A21"/>
    <mergeCell ref="A22:A31"/>
    <mergeCell ref="A32:A39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保護者向け放課後等デイサービス・児童発達支援評価表</vt:lpstr>
      <vt:lpstr>放課後等デイ・児童発達支援ガイドライン自己評価表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2018-09-18T23:34:02Z</dcterms:created>
  <dcterms:modified xsi:type="dcterms:W3CDTF">2018-09-18T23:46:26Z</dcterms:modified>
</cp:coreProperties>
</file>